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600" windowHeight="91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Sheet1!$A$1:$F$97</definedName>
  </definedNames>
  <calcPr calcId="125725"/>
</workbook>
</file>

<file path=xl/calcChain.xml><?xml version="1.0" encoding="utf-8"?>
<calcChain xmlns="http://schemas.openxmlformats.org/spreadsheetml/2006/main">
  <c r="F34" i="1"/>
  <c r="F58"/>
  <c r="F59"/>
  <c r="F60"/>
  <c r="F57"/>
  <c r="F49"/>
  <c r="F86" l="1"/>
  <c r="F85"/>
  <c r="F84"/>
  <c r="F82"/>
  <c r="F81"/>
  <c r="F80"/>
  <c r="F79"/>
  <c r="F76"/>
  <c r="F75"/>
  <c r="F74"/>
  <c r="F73"/>
  <c r="F72"/>
  <c r="F71"/>
  <c r="F69"/>
  <c r="F68"/>
  <c r="F67"/>
  <c r="F66"/>
  <c r="F65"/>
  <c r="F64"/>
  <c r="F63"/>
  <c r="F47" l="1"/>
  <c r="F46"/>
  <c r="F45"/>
  <c r="F44"/>
  <c r="F25"/>
  <c r="F53"/>
  <c r="F96" l="1"/>
</calcChain>
</file>

<file path=xl/sharedStrings.xml><?xml version="1.0" encoding="utf-8"?>
<sst xmlns="http://schemas.openxmlformats.org/spreadsheetml/2006/main" count="217" uniqueCount="131">
  <si>
    <t>KONCEPCJA MODERNIZACJI SKWERU U ZBIEGU ULIC GŁOWACZOWSKIEJ I SPORTOWEJ  W KOZIENICACH</t>
  </si>
  <si>
    <t>L.p.</t>
  </si>
  <si>
    <t>Rodzaj prac</t>
  </si>
  <si>
    <t>Ilość</t>
  </si>
  <si>
    <t>Cena brutto</t>
  </si>
  <si>
    <t>Wartość brutto</t>
  </si>
  <si>
    <t>I.</t>
  </si>
  <si>
    <t>PRACE PRZYGOTOWAWCZE:</t>
  </si>
  <si>
    <t>I.I.</t>
  </si>
  <si>
    <t>Prace ogrodnicze:</t>
  </si>
  <si>
    <t>1.</t>
  </si>
  <si>
    <t>szt.</t>
  </si>
  <si>
    <t>2.</t>
  </si>
  <si>
    <t>Frezowanie karpy o średnicy poniżej 50cm</t>
  </si>
  <si>
    <t>3.</t>
  </si>
  <si>
    <t>4.</t>
  </si>
  <si>
    <t>Karczowanie krzewów z wywozem – żywopłoty (szer. max 1m i wys. max 1.5m)</t>
  </si>
  <si>
    <t>mb</t>
  </si>
  <si>
    <t>5.</t>
  </si>
  <si>
    <t>Karczowanie krzewów z wywozem – krzewy pojedyncze</t>
  </si>
  <si>
    <t>6.</t>
  </si>
  <si>
    <t>7.</t>
  </si>
  <si>
    <t>Ręczne rozebranie ogrodu skalnego i transport kamieni na odległość do 1km</t>
  </si>
  <si>
    <t>8.</t>
  </si>
  <si>
    <t>I.II.</t>
  </si>
  <si>
    <t>Roboty brukarskie:</t>
  </si>
  <si>
    <t>I.III.</t>
  </si>
  <si>
    <t>Demontaż małej architektury:</t>
  </si>
  <si>
    <t>Demontaż koszy o konstrukcji stalowej mocowanych w gruncie poprzez posadowienie słupa w gruncie i fundamentowanie betonem (z transportem na odległość do 2km)</t>
  </si>
  <si>
    <t>Demontaż koszy na psie odchody o konstrukcji aluminiowej mocowanych za pomocą śrub do płyty betonowej (z transportem na odległość do 2km)</t>
  </si>
  <si>
    <t>Demontaż latarni parkowych - słupy betonowe o wys. 4m zwieńczone kulistym kloszem z białego szkła (z zabezpieczeniem instalacji elektrycznej do czasu montażu nowych latarni)</t>
  </si>
  <si>
    <t>II.</t>
  </si>
  <si>
    <t>PRACE BUDOWLANE:</t>
  </si>
  <si>
    <t>kpl.</t>
  </si>
  <si>
    <t>- prace ziemne,</t>
  </si>
  <si>
    <t>- wykonanie fundamentów,</t>
  </si>
  <si>
    <t>- wykonanie instalacji elektrycznej,</t>
  </si>
  <si>
    <t>- montaż zbiornika na solankę, pompy i podzespołów wchodzącyh w skład tężni,</t>
  </si>
  <si>
    <t>- montaż konstrukcji drewnianej,</t>
  </si>
  <si>
    <t>- montaż oświetlenia.</t>
  </si>
  <si>
    <t>Zakup i montaż elementów małej architektury:</t>
  </si>
  <si>
    <t>a)</t>
  </si>
  <si>
    <t>b)</t>
  </si>
  <si>
    <t>c)</t>
  </si>
  <si>
    <t>d)</t>
  </si>
  <si>
    <t>III.</t>
  </si>
  <si>
    <t>PRACE OGRODNICZE:</t>
  </si>
  <si>
    <t>Mulczowanie korą z drzew iglastych (drobno i średniomieloną)</t>
  </si>
  <si>
    <t>9.</t>
  </si>
  <si>
    <t>RAZEM:</t>
  </si>
  <si>
    <t>Przesadzanie krzewów róż z transportem na odległość do 1km</t>
  </si>
  <si>
    <t>Wycinka drzew o obwodzie pnia mierzonym na wys. 1,3 m do 150cm</t>
  </si>
  <si>
    <t>Jedn. miary</t>
  </si>
  <si>
    <t>Wycinka drzew o obwodzie pnia mierzonym na wys. 1,3 m do 50cm</t>
  </si>
  <si>
    <t>Frezowanie karpy o średnicy poniżej 150cm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</si>
  <si>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</si>
  <si>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</si>
  <si>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Rozbiórka obrzeży 6x20 cm i ułożenie ich na paletach do ponownego zastosowania na terenie inwestycji</t>
  </si>
  <si>
    <t>Demontaż ławek o konstukcji żeliwno-drewnianej kotwiczonych śrubą w płytach betonowych (z transportem na odległość do 2km)</t>
  </si>
  <si>
    <t>wykonanie instalacji wodnej z systemem automatycznej filtracji,</t>
  </si>
  <si>
    <t>wykonanie fundamentów,</t>
  </si>
  <si>
    <t>prace ziemne,</t>
  </si>
  <si>
    <t>wykonanie instalacji elektrycznej z montażem oświetlenia (światło białe),</t>
  </si>
  <si>
    <t>Sadzenie krzewów:</t>
  </si>
  <si>
    <t>Wykonanie nawierzchni:</t>
  </si>
  <si>
    <t>Cornus alba 'Elegantissima' (dereń biały odm. Elegantissima) - 10%</t>
  </si>
  <si>
    <t>Physocarpus opulifolius 'Diabolo' (pęcherznica kalinolistna 'Diabolo') - 15%</t>
  </si>
  <si>
    <t>Syringa vulgaris 'Sensation' (lilak pospolity odm.Sensation) - 15%</t>
  </si>
  <si>
    <t>Spirea x vanhouttei (tawuła van Houtte'a) - 15%</t>
  </si>
  <si>
    <t>Philadelphus coronarius 'Aureus' (jaśminowiec wonny odm Aureus) - 15%</t>
  </si>
  <si>
    <t>Symphoricarpos alba (śnieguliczka biała) - 15%</t>
  </si>
  <si>
    <t>Cornus alba 'Sibirica' (dereń biały  odm.Sibirica) - 15%</t>
  </si>
  <si>
    <r>
      <t>MIX.K.1 - mix. krzewów wysokich (50% wszystkich nasadzeń krzewów); poj. C5; 3szt./m</t>
    </r>
    <r>
      <rPr>
        <sz val="11"/>
        <color theme="1"/>
        <rFont val="Calibri"/>
        <family val="2"/>
        <charset val="238"/>
      </rPr>
      <t xml:space="preserve">², </t>
    </r>
    <r>
      <rPr>
        <sz val="11"/>
        <color theme="1"/>
        <rFont val="Calibri"/>
        <family val="2"/>
        <charset val="238"/>
        <scheme val="minor"/>
      </rPr>
      <t>skład gatunkowy:</t>
    </r>
  </si>
  <si>
    <t>MIX.K.2 - mix. krzewów niskich (50% wszystkich nasadzeń krzewów);poj. C3; 5szt./m²; skład gatunkowy:</t>
  </si>
  <si>
    <t>Weigela florida 'Nana Purpurea' (krzewuszka cudowna  odm.Nana Purpurea') - 15%</t>
  </si>
  <si>
    <t>Spiraea ×cinerea 'Grefsheim'  (tawuła szara 'Grefsheim') - 15%</t>
  </si>
  <si>
    <t>Syringa meyeri 'Palibin' (lilak Meyera 'Palibin) - 20%</t>
  </si>
  <si>
    <t>Spirea densiflora (tawuła gęstokwiatowa) - 15%</t>
  </si>
  <si>
    <t>Symphoricarpos ×chenaultii 'Hancock' (śnieguliczka Chenaulta 'Hancock') - 20%</t>
  </si>
  <si>
    <r>
      <t>m</t>
    </r>
    <r>
      <rPr>
        <sz val="11"/>
        <color theme="1"/>
        <rFont val="Calibri"/>
        <family val="2"/>
        <charset val="238"/>
      </rPr>
      <t>³</t>
    </r>
  </si>
  <si>
    <t>Demontaż i utylizacja palisady drewnianej o wys. &lt;50cm i Ø 8cm</t>
  </si>
  <si>
    <t>Wykonanie nawierzchni TYP 5- z płyt granitowych 50x50 cm., gr.8 cm</t>
  </si>
  <si>
    <t>Wykonanie i montaż pergoli (drewno krajowe – modrzew)- DFA3</t>
  </si>
  <si>
    <t>ławki o konstrukcji stalowo-drewnianej- DFA5</t>
  </si>
  <si>
    <t>kosze o konstrukcji stalowo-drewnianej- DFA6</t>
  </si>
  <si>
    <t>kosze na psie odchody o konstukcji stalowo-drewnianej- DFA7</t>
  </si>
  <si>
    <t>Przestawienie koszy na odpady segregowane na odległość do 100m- DFA8</t>
  </si>
  <si>
    <t>Budowa fontanny (wodotrysków) w nawierzchni z płyt granitowych- DFA1:</t>
  </si>
  <si>
    <t>Budowa tężni solankowej- DFA2:</t>
  </si>
  <si>
    <t>Montaż obrzeża trawnikowego (obrzeże TYP 1) z tworzywa sztucznego o wys. 10cm  wokół rabat z trawami ozdobnymi i bylinami</t>
  </si>
  <si>
    <t>Sadzenie bylin i traw ozdobnych MIX.B (skład procentowy rabat:70% traw ozdonych i 30% bylin)</t>
  </si>
  <si>
    <r>
      <t>Byliny (pojemnik C 1,5; 9szt./m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)</t>
    </r>
  </si>
  <si>
    <r>
      <t>Trawy ozdobne (pojemnik C 2; 3szt./m</t>
    </r>
    <r>
      <rPr>
        <sz val="11"/>
        <rFont val="Calibri"/>
        <family val="2"/>
        <charset val="238"/>
      </rPr>
      <t>²</t>
    </r>
    <r>
      <rPr>
        <sz val="11"/>
        <rFont val="Calibri"/>
        <family val="2"/>
        <charset val="238"/>
        <scheme val="minor"/>
      </rPr>
      <t>)</t>
    </r>
  </si>
  <si>
    <t>Stipa tennuissima (ostnica mocna) - 35%</t>
  </si>
  <si>
    <t>Helictotrichon sempervirens (owies wieczniezielony) - 35%</t>
  </si>
  <si>
    <t>Miscanthus sinensis (miskant chiński) - 30%</t>
  </si>
  <si>
    <t>Perovskia atriplicifolia (perovskia łobodolistna) - 25%</t>
  </si>
  <si>
    <t>Nepeta x faassenii (kocimiętka Faassena) - 25%</t>
  </si>
  <si>
    <t>Senecio cineraria (starzec popielaty) - 25%</t>
  </si>
  <si>
    <t>wymiana latarni parkowych na oprawy LED osadzone na słupach stalowych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</si>
  <si>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</si>
  <si>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kalkulacja cenowa do realizacji projektu zgodnie z zakresem wniosku o dofinansowanie</t>
  </si>
  <si>
    <t>Dostawa i przemieszanie ziemi urodzajnej z gruntem rodzimym (pod drzewa - 80 cm- 30% ziemi urodzajnej; krzewy i byliny - 45 cm- 30% ziemi urodzajnej)</t>
  </si>
  <si>
    <t>Rozbiórka podbudów</t>
  </si>
  <si>
    <t xml:space="preserve">słupy oświetleniowej stalowe o wys. 5m malowane w kolorze RAL 7016, pokryte elastomerem bezbarwnym do dolnej krawędzi wnęki wraz z fundamantami prefabrykonwanymi </t>
  </si>
  <si>
    <t>oprawy parkowe LED</t>
  </si>
  <si>
    <t xml:space="preserve">budowa linii kablowej oświetleniowej typy YKY pięciożyłowej /1kV prowadzonej na całej długości w rurze osłonowej HDPE 110. </t>
  </si>
  <si>
    <t xml:space="preserve">szt. </t>
  </si>
  <si>
    <t>m.</t>
  </si>
  <si>
    <t xml:space="preserve">Wykonanie pozostałych przyłączy energetycznych </t>
  </si>
  <si>
    <t xml:space="preserve">budowa linii kablowej typy YKY pięciożyłowej /1kV </t>
  </si>
  <si>
    <t>dostawa i montaż tablicy głównej TG</t>
  </si>
  <si>
    <t>mb.</t>
  </si>
  <si>
    <t>Doprowadzenie wody do tężni</t>
  </si>
  <si>
    <t>Odprowadzenie wody z teżni do sieci miejskiej</t>
  </si>
  <si>
    <t>Odprowadzenie wody z fontanny do sieci miejskiej</t>
  </si>
  <si>
    <t>IV.</t>
  </si>
  <si>
    <t>INSTALACJE SANITARNE:</t>
  </si>
  <si>
    <t xml:space="preserve">Rozbiórka nawierzchni z kostki betonowej gr. 8cm  i ułożenie ich na paletach do ponownego zastosowania na terenie inwestycji </t>
  </si>
  <si>
    <t>Wykonanie nawierzchni TYP 4- z desek kompozytowych, minimalna gr.20 mm</t>
  </si>
  <si>
    <t>e)</t>
  </si>
  <si>
    <t>siedziska  w formie drewnianych leżaków o wym. 129x154cm (olejowane drewno świerkowe)- DFA4</t>
  </si>
  <si>
    <t>Philadelphus xlimoinei 'Manteau d'Hermine' (jaśminowiec 'Manteau d'Hermine') - 15%</t>
  </si>
  <si>
    <t>Verbena bonariensis 'Lollipop'(werbena patagońska odm. Lollipop) - 25%</t>
  </si>
  <si>
    <t>Zakładanie żywopłotów (3-rzędowo w mijankę, 9szt./mb – Ligustrum vulgare 'Lodense' (ligustr pospolity odm. 'Lodense'); C5, min.5 pędów</t>
  </si>
  <si>
    <t>Betula utilis var. Jacquemontii-brzoza pożyteczna 'Doorenbos</t>
  </si>
  <si>
    <t>Betula pendula 'Purpurea'- brzoza brodawkowata  odm.Purpurea</t>
  </si>
  <si>
    <t>Crataegus laevigata 'Paul's Scarlet-głóg pośredni odm.Paul's Scarlet</t>
  </si>
  <si>
    <t>Tilia cordata-lipa drobnolistna</t>
  </si>
  <si>
    <t xml:space="preserve">Sadzenie drzew o obw. pnia mierzonym na wys. 120 cm min 16-18 cm </t>
  </si>
  <si>
    <t>Doprowadzenie wody do fontanny</t>
  </si>
</sst>
</file>

<file path=xl/styles.xml><?xml version="1.0" encoding="utf-8"?>
<styleSheet xmlns="http://schemas.openxmlformats.org/spreadsheetml/2006/main">
  <numFmts count="3">
    <numFmt numFmtId="164" formatCode="#,##0.00&quot; &quot;[$zł-415];&quot;-&quot;#,##0.00&quot; &quot;[$zł-415]"/>
    <numFmt numFmtId="165" formatCode="#,##0.00&quot; &quot;[$€-407];[Red]&quot;-&quot;#,##0.00&quot; &quot;[$€-407]"/>
    <numFmt numFmtId="166" formatCode="#,##0.00\ &quot;zł&quot;"/>
  </numFmts>
  <fonts count="19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2B2B2"/>
        <bgColor rgb="FFB2B2B2"/>
      </patternFill>
    </fill>
    <fill>
      <patternFill patternType="solid">
        <fgColor rgb="FF00B050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8"/>
      </right>
      <top style="thin">
        <color rgb="FF000000"/>
      </top>
      <bottom/>
      <diagonal/>
    </border>
    <border>
      <left style="thin">
        <color rgb="FF000000"/>
      </left>
      <right style="thin">
        <color indexed="8"/>
      </right>
      <top/>
      <bottom/>
      <diagonal/>
    </border>
    <border>
      <left style="thin">
        <color rgb="FF000000"/>
      </left>
      <right style="thin">
        <color indexed="8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7" fillId="0" borderId="0">
      <alignment horizontal="center"/>
    </xf>
    <xf numFmtId="0" fontId="7" fillId="0" borderId="0">
      <alignment horizontal="center" textRotation="90"/>
    </xf>
    <xf numFmtId="0" fontId="8" fillId="0" borderId="0"/>
    <xf numFmtId="165" fontId="8" fillId="0" borderId="0"/>
  </cellStyleXfs>
  <cellXfs count="13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9" fillId="0" borderId="0" xfId="0" applyFont="1"/>
    <xf numFmtId="0" fontId="10" fillId="3" borderId="1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horizontal="left" vertical="center" wrapText="1"/>
    </xf>
    <xf numFmtId="0" fontId="14" fillId="3" borderId="0" xfId="0" applyFont="1" applyFill="1" applyAlignment="1">
      <alignment wrapText="1"/>
    </xf>
    <xf numFmtId="0" fontId="14" fillId="3" borderId="0" xfId="0" applyFont="1" applyFill="1"/>
    <xf numFmtId="0" fontId="14" fillId="3" borderId="5" xfId="0" applyFont="1" applyFill="1" applyBorder="1" applyAlignment="1">
      <alignment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3" borderId="5" xfId="0" applyFont="1" applyFill="1" applyBorder="1"/>
    <xf numFmtId="0" fontId="14" fillId="0" borderId="1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2" xfId="0" applyFont="1" applyBorder="1" applyAlignment="1">
      <alignment vertical="center" wrapText="1"/>
    </xf>
    <xf numFmtId="164" fontId="14" fillId="0" borderId="6" xfId="0" applyNumberFormat="1" applyFont="1" applyBorder="1" applyAlignment="1">
      <alignment horizontal="center" vertical="center" wrapText="1"/>
    </xf>
    <xf numFmtId="164" fontId="15" fillId="0" borderId="22" xfId="0" applyNumberFormat="1" applyFont="1" applyBorder="1" applyAlignment="1">
      <alignment horizontal="center" vertical="center" wrapText="1"/>
    </xf>
    <xf numFmtId="0" fontId="0" fillId="0" borderId="0" xfId="0"/>
    <xf numFmtId="0" fontId="1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4" fillId="3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4" fillId="0" borderId="27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5" fillId="3" borderId="15" xfId="0" applyFont="1" applyFill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166" fontId="14" fillId="0" borderId="28" xfId="0" applyNumberFormat="1" applyFont="1" applyFill="1" applyBorder="1" applyAlignment="1">
      <alignment horizontal="center" vertical="center" wrapText="1"/>
    </xf>
    <xf numFmtId="166" fontId="14" fillId="0" borderId="29" xfId="0" applyNumberFormat="1" applyFont="1" applyFill="1" applyBorder="1" applyAlignment="1">
      <alignment horizontal="center" vertical="center" wrapText="1"/>
    </xf>
    <xf numFmtId="166" fontId="14" fillId="0" borderId="30" xfId="0" applyNumberFormat="1" applyFont="1" applyFill="1" applyBorder="1" applyAlignment="1">
      <alignment horizontal="center" vertical="center" wrapText="1"/>
    </xf>
    <xf numFmtId="164" fontId="2" fillId="0" borderId="31" xfId="0" applyNumberFormat="1" applyFont="1" applyFill="1" applyBorder="1" applyAlignment="1">
      <alignment horizontal="center" vertical="center" wrapText="1"/>
    </xf>
    <xf numFmtId="164" fontId="2" fillId="0" borderId="32" xfId="0" applyNumberFormat="1" applyFont="1" applyFill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left"/>
    </xf>
    <xf numFmtId="0" fontId="14" fillId="3" borderId="0" xfId="0" applyFont="1" applyFill="1" applyBorder="1" applyAlignment="1">
      <alignment horizontal="left"/>
    </xf>
    <xf numFmtId="0" fontId="14" fillId="3" borderId="21" xfId="0" applyFont="1" applyFill="1" applyBorder="1" applyAlignment="1">
      <alignment horizontal="left"/>
    </xf>
    <xf numFmtId="0" fontId="5" fillId="3" borderId="16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7"/>
  <sheetViews>
    <sheetView tabSelected="1" topLeftCell="A73" workbookViewId="0">
      <selection activeCell="F96" sqref="F96"/>
    </sheetView>
  </sheetViews>
  <sheetFormatPr defaultRowHeight="15"/>
  <cols>
    <col min="1" max="1" width="4.375" style="9" customWidth="1"/>
    <col min="2" max="2" width="55.75" style="9" customWidth="1"/>
    <col min="3" max="3" width="7.25" style="10" customWidth="1"/>
    <col min="4" max="4" width="9.5" style="10" customWidth="1"/>
    <col min="5" max="5" width="11.75" style="12" bestFit="1" customWidth="1"/>
    <col min="6" max="6" width="13.75" style="69" customWidth="1"/>
    <col min="7" max="7" width="9" customWidth="1"/>
  </cols>
  <sheetData>
    <row r="1" spans="1:6" ht="28.5" customHeight="1">
      <c r="A1" s="95" t="s">
        <v>0</v>
      </c>
      <c r="B1" s="95"/>
      <c r="C1" s="95"/>
      <c r="D1" s="95"/>
      <c r="E1" s="95"/>
      <c r="F1" s="95"/>
    </row>
    <row r="2" spans="1:6" ht="15" customHeight="1">
      <c r="A2" s="96" t="s">
        <v>101</v>
      </c>
      <c r="B2" s="96"/>
      <c r="C2" s="96"/>
      <c r="D2" s="96"/>
      <c r="E2" s="96"/>
      <c r="F2" s="96"/>
    </row>
    <row r="3" spans="1:6">
      <c r="A3" s="3"/>
      <c r="B3" s="3"/>
      <c r="C3" s="4"/>
      <c r="D3" s="4"/>
      <c r="E3" s="5"/>
      <c r="F3" s="65"/>
    </row>
    <row r="4" spans="1:6" s="2" customFormat="1" ht="30">
      <c r="A4" s="6" t="s">
        <v>1</v>
      </c>
      <c r="B4" s="6" t="s">
        <v>2</v>
      </c>
      <c r="C4" s="6" t="s">
        <v>52</v>
      </c>
      <c r="D4" s="6" t="s">
        <v>3</v>
      </c>
      <c r="E4" s="7" t="s">
        <v>4</v>
      </c>
      <c r="F4" s="7" t="s">
        <v>5</v>
      </c>
    </row>
    <row r="5" spans="1:6">
      <c r="A5" s="8" t="s">
        <v>6</v>
      </c>
      <c r="B5" s="92" t="s">
        <v>7</v>
      </c>
      <c r="C5" s="92"/>
      <c r="D5" s="92"/>
      <c r="E5" s="92"/>
      <c r="F5" s="92"/>
    </row>
    <row r="6" spans="1:6">
      <c r="A6" s="8" t="s">
        <v>8</v>
      </c>
      <c r="B6" s="92" t="s">
        <v>9</v>
      </c>
      <c r="C6" s="92"/>
      <c r="D6" s="92"/>
      <c r="E6" s="92"/>
      <c r="F6" s="92"/>
    </row>
    <row r="7" spans="1:6">
      <c r="A7" s="15" t="s">
        <v>10</v>
      </c>
      <c r="B7" s="34" t="s">
        <v>51</v>
      </c>
      <c r="C7" s="35" t="s">
        <v>11</v>
      </c>
      <c r="D7" s="35">
        <v>2</v>
      </c>
      <c r="E7" s="71">
        <v>0</v>
      </c>
      <c r="F7" s="71">
        <v>0</v>
      </c>
    </row>
    <row r="8" spans="1:6">
      <c r="A8" s="15" t="s">
        <v>12</v>
      </c>
      <c r="B8" s="34" t="s">
        <v>53</v>
      </c>
      <c r="C8" s="35" t="s">
        <v>11</v>
      </c>
      <c r="D8" s="35">
        <v>3</v>
      </c>
      <c r="E8" s="71">
        <v>0</v>
      </c>
      <c r="F8" s="71">
        <v>0</v>
      </c>
    </row>
    <row r="9" spans="1:6">
      <c r="A9" s="15" t="s">
        <v>14</v>
      </c>
      <c r="B9" s="63" t="s">
        <v>54</v>
      </c>
      <c r="C9" s="35" t="s">
        <v>11</v>
      </c>
      <c r="D9" s="35">
        <v>2</v>
      </c>
      <c r="E9" s="71">
        <v>0</v>
      </c>
      <c r="F9" s="71">
        <v>0</v>
      </c>
    </row>
    <row r="10" spans="1:6">
      <c r="A10" s="15" t="s">
        <v>15</v>
      </c>
      <c r="B10" s="34" t="s">
        <v>13</v>
      </c>
      <c r="C10" s="35" t="s">
        <v>11</v>
      </c>
      <c r="D10" s="35">
        <v>3</v>
      </c>
      <c r="E10" s="71">
        <v>0</v>
      </c>
      <c r="F10" s="71">
        <v>0</v>
      </c>
    </row>
    <row r="11" spans="1:6" ht="30">
      <c r="A11" s="15" t="s">
        <v>18</v>
      </c>
      <c r="B11" s="34" t="s">
        <v>16</v>
      </c>
      <c r="C11" s="35" t="s">
        <v>17</v>
      </c>
      <c r="D11" s="22">
        <v>753</v>
      </c>
      <c r="E11" s="71">
        <v>0</v>
      </c>
      <c r="F11" s="71">
        <v>0</v>
      </c>
    </row>
    <row r="12" spans="1:6" ht="17.25">
      <c r="A12" s="15" t="s">
        <v>20</v>
      </c>
      <c r="B12" s="34" t="s">
        <v>19</v>
      </c>
      <c r="C12" s="35" t="s">
        <v>55</v>
      </c>
      <c r="D12" s="22">
        <v>189</v>
      </c>
      <c r="E12" s="71">
        <v>0</v>
      </c>
      <c r="F12" s="71">
        <v>0</v>
      </c>
    </row>
    <row r="13" spans="1:6" ht="17.25">
      <c r="A13" s="15" t="s">
        <v>21</v>
      </c>
      <c r="B13" s="36" t="s">
        <v>50</v>
      </c>
      <c r="C13" s="35" t="s">
        <v>55</v>
      </c>
      <c r="D13" s="22">
        <v>48</v>
      </c>
      <c r="E13" s="71">
        <v>0</v>
      </c>
      <c r="F13" s="71">
        <v>0</v>
      </c>
    </row>
    <row r="14" spans="1:6" ht="30">
      <c r="A14" s="15" t="s">
        <v>23</v>
      </c>
      <c r="B14" s="34" t="s">
        <v>22</v>
      </c>
      <c r="C14" s="35" t="s">
        <v>55</v>
      </c>
      <c r="D14" s="22">
        <v>93</v>
      </c>
      <c r="E14" s="71">
        <v>0</v>
      </c>
      <c r="F14" s="71">
        <v>0</v>
      </c>
    </row>
    <row r="15" spans="1:6">
      <c r="A15" s="15" t="s">
        <v>48</v>
      </c>
      <c r="B15" s="23" t="s">
        <v>80</v>
      </c>
      <c r="C15" s="22" t="s">
        <v>17</v>
      </c>
      <c r="D15" s="22">
        <v>22</v>
      </c>
      <c r="E15" s="71">
        <v>0</v>
      </c>
      <c r="F15" s="71">
        <v>0</v>
      </c>
    </row>
    <row r="16" spans="1:6">
      <c r="A16" s="28" t="s">
        <v>24</v>
      </c>
      <c r="B16" s="97" t="s">
        <v>25</v>
      </c>
      <c r="C16" s="97"/>
      <c r="D16" s="97"/>
      <c r="E16" s="97"/>
      <c r="F16" s="97"/>
    </row>
    <row r="17" spans="1:6" ht="30">
      <c r="A17" s="28" t="s">
        <v>10</v>
      </c>
      <c r="B17" s="26" t="s">
        <v>118</v>
      </c>
      <c r="C17" s="24" t="s">
        <v>100</v>
      </c>
      <c r="D17" s="24">
        <v>402</v>
      </c>
      <c r="E17" s="29">
        <v>0</v>
      </c>
      <c r="F17" s="29">
        <v>0</v>
      </c>
    </row>
    <row r="18" spans="1:6" ht="30">
      <c r="A18" s="28" t="s">
        <v>12</v>
      </c>
      <c r="B18" s="26" t="s">
        <v>57</v>
      </c>
      <c r="C18" s="24" t="s">
        <v>17</v>
      </c>
      <c r="D18" s="24">
        <v>418</v>
      </c>
      <c r="E18" s="29">
        <v>0</v>
      </c>
      <c r="F18" s="29">
        <v>0</v>
      </c>
    </row>
    <row r="19" spans="1:6" ht="17.25">
      <c r="A19" s="28" t="s">
        <v>14</v>
      </c>
      <c r="B19" s="26" t="s">
        <v>103</v>
      </c>
      <c r="C19" s="24" t="s">
        <v>100</v>
      </c>
      <c r="D19" s="24">
        <v>402</v>
      </c>
      <c r="E19" s="29">
        <v>0</v>
      </c>
      <c r="F19" s="29">
        <v>0</v>
      </c>
    </row>
    <row r="20" spans="1:6">
      <c r="A20" s="8" t="s">
        <v>26</v>
      </c>
      <c r="B20" s="92" t="s">
        <v>27</v>
      </c>
      <c r="C20" s="92"/>
      <c r="D20" s="92"/>
      <c r="E20" s="92"/>
      <c r="F20" s="92"/>
    </row>
    <row r="21" spans="1:6" ht="30">
      <c r="A21" s="8" t="s">
        <v>10</v>
      </c>
      <c r="B21" s="37" t="s">
        <v>58</v>
      </c>
      <c r="C21" s="38" t="s">
        <v>11</v>
      </c>
      <c r="D21" s="38">
        <v>23</v>
      </c>
      <c r="E21" s="72">
        <v>0</v>
      </c>
      <c r="F21" s="72">
        <v>0</v>
      </c>
    </row>
    <row r="22" spans="1:6" ht="45">
      <c r="A22" s="8" t="s">
        <v>12</v>
      </c>
      <c r="B22" s="40" t="s">
        <v>28</v>
      </c>
      <c r="C22" s="38" t="s">
        <v>11</v>
      </c>
      <c r="D22" s="38">
        <v>18</v>
      </c>
      <c r="E22" s="72">
        <v>0</v>
      </c>
      <c r="F22" s="72">
        <v>0</v>
      </c>
    </row>
    <row r="23" spans="1:6" ht="45">
      <c r="A23" s="8" t="s">
        <v>14</v>
      </c>
      <c r="B23" s="40" t="s">
        <v>29</v>
      </c>
      <c r="C23" s="38" t="s">
        <v>11</v>
      </c>
      <c r="D23" s="38">
        <v>2</v>
      </c>
      <c r="E23" s="72">
        <v>0</v>
      </c>
      <c r="F23" s="72">
        <v>0</v>
      </c>
    </row>
    <row r="24" spans="1:6" ht="30">
      <c r="A24" s="8" t="s">
        <v>15</v>
      </c>
      <c r="B24" s="40" t="s">
        <v>86</v>
      </c>
      <c r="C24" s="38" t="s">
        <v>11</v>
      </c>
      <c r="D24" s="38">
        <v>2</v>
      </c>
      <c r="E24" s="72">
        <v>0</v>
      </c>
      <c r="F24" s="72">
        <v>0</v>
      </c>
    </row>
    <row r="25" spans="1:6" ht="45">
      <c r="A25" s="8" t="s">
        <v>18</v>
      </c>
      <c r="B25" s="40" t="s">
        <v>30</v>
      </c>
      <c r="C25" s="38" t="s">
        <v>11</v>
      </c>
      <c r="D25" s="38">
        <v>7</v>
      </c>
      <c r="E25" s="39">
        <v>0</v>
      </c>
      <c r="F25" s="67">
        <f>D25*E25</f>
        <v>0</v>
      </c>
    </row>
    <row r="26" spans="1:6">
      <c r="A26" s="8" t="s">
        <v>31</v>
      </c>
      <c r="B26" s="92" t="s">
        <v>32</v>
      </c>
      <c r="C26" s="92"/>
      <c r="D26" s="92"/>
      <c r="E26" s="92"/>
      <c r="F26" s="92"/>
    </row>
    <row r="27" spans="1:6" s="14" customFormat="1">
      <c r="A27" s="15" t="s">
        <v>10</v>
      </c>
      <c r="B27" s="15" t="s">
        <v>88</v>
      </c>
      <c r="C27" s="93" t="s">
        <v>33</v>
      </c>
      <c r="D27" s="93">
        <v>1</v>
      </c>
      <c r="E27" s="94">
        <v>0</v>
      </c>
      <c r="F27" s="94">
        <v>0</v>
      </c>
    </row>
    <row r="28" spans="1:6">
      <c r="A28" s="86"/>
      <c r="B28" s="34" t="s">
        <v>34</v>
      </c>
      <c r="C28" s="93"/>
      <c r="D28" s="93"/>
      <c r="E28" s="94"/>
      <c r="F28" s="94"/>
    </row>
    <row r="29" spans="1:6">
      <c r="A29" s="87"/>
      <c r="B29" s="34" t="s">
        <v>35</v>
      </c>
      <c r="C29" s="93"/>
      <c r="D29" s="93"/>
      <c r="E29" s="94"/>
      <c r="F29" s="94"/>
    </row>
    <row r="30" spans="1:6">
      <c r="A30" s="87"/>
      <c r="B30" s="34" t="s">
        <v>36</v>
      </c>
      <c r="C30" s="93"/>
      <c r="D30" s="93"/>
      <c r="E30" s="94"/>
      <c r="F30" s="94"/>
    </row>
    <row r="31" spans="1:6" ht="30">
      <c r="A31" s="87"/>
      <c r="B31" s="34" t="s">
        <v>37</v>
      </c>
      <c r="C31" s="93"/>
      <c r="D31" s="93"/>
      <c r="E31" s="94"/>
      <c r="F31" s="94"/>
    </row>
    <row r="32" spans="1:6">
      <c r="A32" s="87"/>
      <c r="B32" s="34" t="s">
        <v>38</v>
      </c>
      <c r="C32" s="93"/>
      <c r="D32" s="93"/>
      <c r="E32" s="94"/>
      <c r="F32" s="94"/>
    </row>
    <row r="33" spans="1:6">
      <c r="A33" s="88"/>
      <c r="B33" s="34" t="s">
        <v>39</v>
      </c>
      <c r="C33" s="93"/>
      <c r="D33" s="93"/>
      <c r="E33" s="94"/>
      <c r="F33" s="94"/>
    </row>
    <row r="34" spans="1:6" s="14" customFormat="1" ht="30">
      <c r="A34" s="16" t="s">
        <v>12</v>
      </c>
      <c r="B34" s="17" t="s">
        <v>87</v>
      </c>
      <c r="C34" s="102" t="s">
        <v>33</v>
      </c>
      <c r="D34" s="102">
        <v>1</v>
      </c>
      <c r="E34" s="104">
        <v>0</v>
      </c>
      <c r="F34" s="104">
        <f>D34*E34</f>
        <v>0</v>
      </c>
    </row>
    <row r="35" spans="1:6">
      <c r="A35" s="85"/>
      <c r="B35" s="41" t="s">
        <v>61</v>
      </c>
      <c r="C35" s="103"/>
      <c r="D35" s="103"/>
      <c r="E35" s="105"/>
      <c r="F35" s="105"/>
    </row>
    <row r="36" spans="1:6">
      <c r="A36" s="85"/>
      <c r="B36" s="41" t="s">
        <v>60</v>
      </c>
      <c r="C36" s="103"/>
      <c r="D36" s="103"/>
      <c r="E36" s="105"/>
      <c r="F36" s="105"/>
    </row>
    <row r="37" spans="1:6" ht="30">
      <c r="A37" s="85"/>
      <c r="B37" s="41" t="s">
        <v>62</v>
      </c>
      <c r="C37" s="103"/>
      <c r="D37" s="103"/>
      <c r="E37" s="105"/>
      <c r="F37" s="105"/>
    </row>
    <row r="38" spans="1:6" ht="18" customHeight="1">
      <c r="A38" s="85"/>
      <c r="B38" s="42" t="s">
        <v>59</v>
      </c>
      <c r="C38" s="103"/>
      <c r="D38" s="103"/>
      <c r="E38" s="105"/>
      <c r="F38" s="105"/>
    </row>
    <row r="39" spans="1:6" ht="18" customHeight="1">
      <c r="A39" s="18" t="s">
        <v>14</v>
      </c>
      <c r="B39" s="89" t="s">
        <v>64</v>
      </c>
      <c r="C39" s="90"/>
      <c r="D39" s="90"/>
      <c r="E39" s="90"/>
      <c r="F39" s="91"/>
    </row>
    <row r="40" spans="1:6" ht="30">
      <c r="A40" s="26" t="s">
        <v>41</v>
      </c>
      <c r="B40" s="26" t="s">
        <v>119</v>
      </c>
      <c r="C40" s="24" t="s">
        <v>100</v>
      </c>
      <c r="D40" s="24">
        <v>128</v>
      </c>
      <c r="E40" s="29">
        <v>0</v>
      </c>
      <c r="F40" s="29">
        <v>0</v>
      </c>
    </row>
    <row r="41" spans="1:6" ht="17.25">
      <c r="A41" s="26" t="s">
        <v>42</v>
      </c>
      <c r="B41" s="27" t="s">
        <v>81</v>
      </c>
      <c r="C41" s="24" t="s">
        <v>100</v>
      </c>
      <c r="D41" s="24">
        <v>36</v>
      </c>
      <c r="E41" s="29">
        <v>0</v>
      </c>
      <c r="F41" s="29">
        <v>0</v>
      </c>
    </row>
    <row r="42" spans="1:6">
      <c r="A42" s="8" t="s">
        <v>15</v>
      </c>
      <c r="B42" s="26" t="s">
        <v>82</v>
      </c>
      <c r="C42" s="24" t="s">
        <v>33</v>
      </c>
      <c r="D42" s="33">
        <v>1</v>
      </c>
      <c r="E42" s="84">
        <v>0</v>
      </c>
      <c r="F42" s="29">
        <v>0</v>
      </c>
    </row>
    <row r="43" spans="1:6" s="14" customFormat="1">
      <c r="A43" s="8" t="s">
        <v>18</v>
      </c>
      <c r="B43" s="92" t="s">
        <v>40</v>
      </c>
      <c r="C43" s="92"/>
      <c r="D43" s="92"/>
      <c r="E43" s="98"/>
      <c r="F43" s="92"/>
    </row>
    <row r="44" spans="1:6">
      <c r="A44" s="40" t="s">
        <v>41</v>
      </c>
      <c r="B44" s="40" t="s">
        <v>83</v>
      </c>
      <c r="C44" s="38" t="s">
        <v>11</v>
      </c>
      <c r="D44" s="43">
        <v>30</v>
      </c>
      <c r="E44" s="39">
        <v>0</v>
      </c>
      <c r="F44" s="67">
        <f t="shared" ref="F44:F47" si="0">D44*E44</f>
        <v>0</v>
      </c>
    </row>
    <row r="45" spans="1:6" s="57" customFormat="1" ht="30">
      <c r="A45" s="64" t="s">
        <v>42</v>
      </c>
      <c r="B45" s="64" t="s">
        <v>121</v>
      </c>
      <c r="C45" s="38" t="s">
        <v>11</v>
      </c>
      <c r="D45" s="43">
        <v>4</v>
      </c>
      <c r="E45" s="39">
        <v>0</v>
      </c>
      <c r="F45" s="67">
        <f t="shared" si="0"/>
        <v>0</v>
      </c>
    </row>
    <row r="46" spans="1:6">
      <c r="A46" s="40" t="s">
        <v>43</v>
      </c>
      <c r="B46" s="40" t="s">
        <v>84</v>
      </c>
      <c r="C46" s="38" t="s">
        <v>11</v>
      </c>
      <c r="D46" s="33">
        <v>9</v>
      </c>
      <c r="E46" s="39">
        <v>0</v>
      </c>
      <c r="F46" s="67">
        <f t="shared" si="0"/>
        <v>0</v>
      </c>
    </row>
    <row r="47" spans="1:6">
      <c r="A47" s="40" t="s">
        <v>44</v>
      </c>
      <c r="B47" s="40" t="s">
        <v>85</v>
      </c>
      <c r="C47" s="38" t="s">
        <v>11</v>
      </c>
      <c r="D47" s="43">
        <v>2</v>
      </c>
      <c r="E47" s="39">
        <v>0</v>
      </c>
      <c r="F47" s="67">
        <f t="shared" si="0"/>
        <v>0</v>
      </c>
    </row>
    <row r="48" spans="1:6">
      <c r="A48" s="64" t="s">
        <v>120</v>
      </c>
      <c r="B48" s="106" t="s">
        <v>99</v>
      </c>
      <c r="C48" s="107"/>
      <c r="D48" s="107"/>
      <c r="E48" s="107"/>
      <c r="F48" s="108"/>
    </row>
    <row r="49" spans="1:6" ht="45">
      <c r="A49" s="124"/>
      <c r="B49" s="54" t="s">
        <v>104</v>
      </c>
      <c r="C49" s="53" t="s">
        <v>11</v>
      </c>
      <c r="D49" s="53">
        <v>7</v>
      </c>
      <c r="E49" s="109">
        <v>0</v>
      </c>
      <c r="F49" s="112">
        <f>E49*D51</f>
        <v>0</v>
      </c>
    </row>
    <row r="50" spans="1:6">
      <c r="A50" s="125"/>
      <c r="B50" s="54" t="s">
        <v>105</v>
      </c>
      <c r="C50" s="53" t="s">
        <v>107</v>
      </c>
      <c r="D50" s="53">
        <v>7</v>
      </c>
      <c r="E50" s="110"/>
      <c r="F50" s="113"/>
    </row>
    <row r="51" spans="1:6" ht="30">
      <c r="A51" s="126"/>
      <c r="B51" s="54" t="s">
        <v>106</v>
      </c>
      <c r="C51" s="53" t="s">
        <v>112</v>
      </c>
      <c r="D51" s="53">
        <v>200</v>
      </c>
      <c r="E51" s="111"/>
      <c r="F51" s="114"/>
    </row>
    <row r="52" spans="1:6">
      <c r="A52" s="8" t="s">
        <v>20</v>
      </c>
      <c r="B52" s="127" t="s">
        <v>109</v>
      </c>
      <c r="C52" s="127"/>
      <c r="D52" s="127"/>
      <c r="E52" s="127"/>
      <c r="F52" s="127"/>
    </row>
    <row r="53" spans="1:6">
      <c r="A53" s="54" t="s">
        <v>41</v>
      </c>
      <c r="B53" s="54" t="s">
        <v>110</v>
      </c>
      <c r="C53" s="53" t="s">
        <v>108</v>
      </c>
      <c r="D53" s="53">
        <v>225</v>
      </c>
      <c r="E53" s="56">
        <v>0</v>
      </c>
      <c r="F53" s="55">
        <f>D53*E53</f>
        <v>0</v>
      </c>
    </row>
    <row r="54" spans="1:6">
      <c r="A54" s="54" t="s">
        <v>42</v>
      </c>
      <c r="B54" s="54" t="s">
        <v>111</v>
      </c>
      <c r="C54" s="53" t="s">
        <v>33</v>
      </c>
      <c r="D54" s="53">
        <v>1</v>
      </c>
      <c r="E54" s="56">
        <v>0</v>
      </c>
      <c r="F54" s="56">
        <v>0</v>
      </c>
    </row>
    <row r="55" spans="1:6">
      <c r="A55" s="8" t="s">
        <v>45</v>
      </c>
      <c r="B55" s="129" t="s">
        <v>46</v>
      </c>
      <c r="C55" s="129"/>
      <c r="D55" s="129"/>
      <c r="E55" s="98"/>
      <c r="F55" s="129"/>
    </row>
    <row r="56" spans="1:6">
      <c r="A56" s="79" t="s">
        <v>10</v>
      </c>
      <c r="B56" s="115" t="s">
        <v>129</v>
      </c>
      <c r="C56" s="115"/>
      <c r="D56" s="115"/>
      <c r="E56" s="115"/>
      <c r="F56" s="115"/>
    </row>
    <row r="57" spans="1:6" s="57" customFormat="1">
      <c r="A57" s="15"/>
      <c r="B57" s="80" t="s">
        <v>128</v>
      </c>
      <c r="C57" s="81" t="s">
        <v>11</v>
      </c>
      <c r="D57" s="82">
        <v>13</v>
      </c>
      <c r="E57" s="71">
        <v>0</v>
      </c>
      <c r="F57" s="71">
        <f>D57*E57</f>
        <v>0</v>
      </c>
    </row>
    <row r="58" spans="1:6" s="57" customFormat="1">
      <c r="A58" s="15"/>
      <c r="B58" s="74" t="s">
        <v>125</v>
      </c>
      <c r="C58" s="50" t="s">
        <v>11</v>
      </c>
      <c r="D58" s="78">
        <v>10</v>
      </c>
      <c r="E58" s="71">
        <v>0</v>
      </c>
      <c r="F58" s="71">
        <f t="shared" ref="F58:F60" si="1">D58*E58</f>
        <v>0</v>
      </c>
    </row>
    <row r="59" spans="1:6" s="57" customFormat="1">
      <c r="A59" s="15"/>
      <c r="B59" s="74" t="s">
        <v>126</v>
      </c>
      <c r="C59" s="50" t="s">
        <v>11</v>
      </c>
      <c r="D59" s="78">
        <v>10</v>
      </c>
      <c r="E59" s="71">
        <v>0</v>
      </c>
      <c r="F59" s="71">
        <f t="shared" si="1"/>
        <v>0</v>
      </c>
    </row>
    <row r="60" spans="1:6" s="57" customFormat="1">
      <c r="A60" s="15"/>
      <c r="B60" s="74" t="s">
        <v>127</v>
      </c>
      <c r="C60" s="50" t="s">
        <v>11</v>
      </c>
      <c r="D60" s="78">
        <v>10</v>
      </c>
      <c r="E60" s="71">
        <v>0</v>
      </c>
      <c r="F60" s="71">
        <f t="shared" si="1"/>
        <v>0</v>
      </c>
    </row>
    <row r="61" spans="1:6">
      <c r="A61" s="15" t="s">
        <v>12</v>
      </c>
      <c r="B61" s="99" t="s">
        <v>63</v>
      </c>
      <c r="C61" s="100"/>
      <c r="D61" s="100"/>
      <c r="E61" s="100"/>
      <c r="F61" s="101"/>
    </row>
    <row r="62" spans="1:6" ht="30" customHeight="1">
      <c r="A62" s="34" t="s">
        <v>41</v>
      </c>
      <c r="B62" s="99" t="s">
        <v>72</v>
      </c>
      <c r="C62" s="122"/>
      <c r="D62" s="122"/>
      <c r="E62" s="122"/>
      <c r="F62" s="101"/>
    </row>
    <row r="63" spans="1:6">
      <c r="A63" s="86"/>
      <c r="B63" s="34" t="s">
        <v>68</v>
      </c>
      <c r="C63" s="35" t="s">
        <v>11</v>
      </c>
      <c r="D63" s="35">
        <v>72</v>
      </c>
      <c r="E63" s="71">
        <v>0</v>
      </c>
      <c r="F63" s="71">
        <f>D63*E63</f>
        <v>0</v>
      </c>
    </row>
    <row r="64" spans="1:6">
      <c r="A64" s="87"/>
      <c r="B64" s="34" t="s">
        <v>71</v>
      </c>
      <c r="C64" s="35" t="s">
        <v>11</v>
      </c>
      <c r="D64" s="35">
        <v>72</v>
      </c>
      <c r="E64" s="71">
        <v>0</v>
      </c>
      <c r="F64" s="71">
        <f t="shared" ref="F64:F76" si="2">D64*E64</f>
        <v>0</v>
      </c>
    </row>
    <row r="65" spans="1:6">
      <c r="A65" s="87"/>
      <c r="B65" s="34" t="s">
        <v>65</v>
      </c>
      <c r="C65" s="35" t="s">
        <v>11</v>
      </c>
      <c r="D65" s="35">
        <v>48</v>
      </c>
      <c r="E65" s="71">
        <v>0</v>
      </c>
      <c r="F65" s="71">
        <f t="shared" si="2"/>
        <v>0</v>
      </c>
    </row>
    <row r="66" spans="1:6">
      <c r="A66" s="87"/>
      <c r="B66" s="34" t="s">
        <v>70</v>
      </c>
      <c r="C66" s="35" t="s">
        <v>11</v>
      </c>
      <c r="D66" s="35">
        <v>72</v>
      </c>
      <c r="E66" s="71">
        <v>0</v>
      </c>
      <c r="F66" s="71">
        <f t="shared" si="2"/>
        <v>0</v>
      </c>
    </row>
    <row r="67" spans="1:6">
      <c r="A67" s="87"/>
      <c r="B67" s="34" t="s">
        <v>67</v>
      </c>
      <c r="C67" s="35" t="s">
        <v>11</v>
      </c>
      <c r="D67" s="35">
        <v>72</v>
      </c>
      <c r="E67" s="71">
        <v>0</v>
      </c>
      <c r="F67" s="71">
        <f t="shared" si="2"/>
        <v>0</v>
      </c>
    </row>
    <row r="68" spans="1:6" ht="30">
      <c r="A68" s="87"/>
      <c r="B68" s="34" t="s">
        <v>69</v>
      </c>
      <c r="C68" s="35" t="s">
        <v>11</v>
      </c>
      <c r="D68" s="35">
        <v>72</v>
      </c>
      <c r="E68" s="71">
        <v>0</v>
      </c>
      <c r="F68" s="71">
        <f t="shared" si="2"/>
        <v>0</v>
      </c>
    </row>
    <row r="69" spans="1:6" ht="30">
      <c r="A69" s="128"/>
      <c r="B69" s="44" t="s">
        <v>66</v>
      </c>
      <c r="C69" s="35" t="s">
        <v>11</v>
      </c>
      <c r="D69" s="35">
        <v>72</v>
      </c>
      <c r="E69" s="71">
        <v>0</v>
      </c>
      <c r="F69" s="71">
        <f t="shared" si="2"/>
        <v>0</v>
      </c>
    </row>
    <row r="70" spans="1:6" ht="30" customHeight="1">
      <c r="A70" s="34" t="s">
        <v>42</v>
      </c>
      <c r="B70" s="99" t="s">
        <v>73</v>
      </c>
      <c r="C70" s="122"/>
      <c r="D70" s="122"/>
      <c r="E70" s="122"/>
      <c r="F70" s="101"/>
    </row>
    <row r="71" spans="1:6" s="1" customFormat="1" ht="30">
      <c r="A71" s="86"/>
      <c r="B71" s="19" t="s">
        <v>74</v>
      </c>
      <c r="C71" s="35" t="s">
        <v>11</v>
      </c>
      <c r="D71" s="35">
        <v>120</v>
      </c>
      <c r="E71" s="71">
        <v>0</v>
      </c>
      <c r="F71" s="71">
        <f t="shared" si="2"/>
        <v>0</v>
      </c>
    </row>
    <row r="72" spans="1:6" s="1" customFormat="1" ht="30">
      <c r="A72" s="87"/>
      <c r="B72" s="63" t="s">
        <v>122</v>
      </c>
      <c r="C72" s="35" t="s">
        <v>11</v>
      </c>
      <c r="D72" s="35">
        <v>120</v>
      </c>
      <c r="E72" s="71">
        <v>0</v>
      </c>
      <c r="F72" s="71">
        <f t="shared" si="2"/>
        <v>0</v>
      </c>
    </row>
    <row r="73" spans="1:6" s="1" customFormat="1">
      <c r="A73" s="87"/>
      <c r="B73" s="34" t="s">
        <v>77</v>
      </c>
      <c r="C73" s="35" t="s">
        <v>11</v>
      </c>
      <c r="D73" s="35">
        <v>120</v>
      </c>
      <c r="E73" s="71">
        <v>0</v>
      </c>
      <c r="F73" s="71">
        <f t="shared" si="2"/>
        <v>0</v>
      </c>
    </row>
    <row r="74" spans="1:6" s="1" customFormat="1">
      <c r="A74" s="87"/>
      <c r="B74" s="19" t="s">
        <v>76</v>
      </c>
      <c r="C74" s="35" t="s">
        <v>11</v>
      </c>
      <c r="D74" s="35">
        <v>160</v>
      </c>
      <c r="E74" s="71">
        <v>0</v>
      </c>
      <c r="F74" s="71">
        <f t="shared" si="2"/>
        <v>0</v>
      </c>
    </row>
    <row r="75" spans="1:6" s="1" customFormat="1" ht="30">
      <c r="A75" s="130"/>
      <c r="B75" s="21" t="s">
        <v>78</v>
      </c>
      <c r="C75" s="45" t="s">
        <v>11</v>
      </c>
      <c r="D75" s="35">
        <v>160</v>
      </c>
      <c r="E75" s="71">
        <v>0</v>
      </c>
      <c r="F75" s="71">
        <f t="shared" si="2"/>
        <v>0</v>
      </c>
    </row>
    <row r="76" spans="1:6" s="1" customFormat="1">
      <c r="A76" s="87"/>
      <c r="B76" s="20" t="s">
        <v>75</v>
      </c>
      <c r="C76" s="70" t="s">
        <v>11</v>
      </c>
      <c r="D76" s="70">
        <v>120</v>
      </c>
      <c r="E76" s="71">
        <v>0</v>
      </c>
      <c r="F76" s="75">
        <f t="shared" si="2"/>
        <v>0</v>
      </c>
    </row>
    <row r="77" spans="1:6" s="1" customFormat="1" ht="30" customHeight="1">
      <c r="A77" s="76" t="s">
        <v>14</v>
      </c>
      <c r="B77" s="123" t="s">
        <v>90</v>
      </c>
      <c r="C77" s="123"/>
      <c r="D77" s="123"/>
      <c r="E77" s="123"/>
      <c r="F77" s="123"/>
    </row>
    <row r="78" spans="1:6" s="1" customFormat="1">
      <c r="A78" s="46" t="s">
        <v>41</v>
      </c>
      <c r="B78" s="119" t="s">
        <v>91</v>
      </c>
      <c r="C78" s="120"/>
      <c r="D78" s="120"/>
      <c r="E78" s="120"/>
      <c r="F78" s="121"/>
    </row>
    <row r="79" spans="1:6" s="1" customFormat="1">
      <c r="A79" s="116"/>
      <c r="B79" s="25" t="s">
        <v>96</v>
      </c>
      <c r="C79" s="35" t="s">
        <v>11</v>
      </c>
      <c r="D79" s="35">
        <v>585</v>
      </c>
      <c r="E79" s="71">
        <v>0</v>
      </c>
      <c r="F79" s="71">
        <f t="shared" ref="F79:F82" si="3">D79*E79</f>
        <v>0</v>
      </c>
    </row>
    <row r="80" spans="1:6" s="1" customFormat="1">
      <c r="A80" s="117"/>
      <c r="B80" s="25" t="s">
        <v>123</v>
      </c>
      <c r="C80" s="35" t="s">
        <v>11</v>
      </c>
      <c r="D80" s="35">
        <v>585</v>
      </c>
      <c r="E80" s="71">
        <v>0</v>
      </c>
      <c r="F80" s="71">
        <f t="shared" si="3"/>
        <v>0</v>
      </c>
    </row>
    <row r="81" spans="1:6" s="1" customFormat="1">
      <c r="A81" s="117"/>
      <c r="B81" s="25" t="s">
        <v>97</v>
      </c>
      <c r="C81" s="45" t="s">
        <v>11</v>
      </c>
      <c r="D81" s="35">
        <v>585</v>
      </c>
      <c r="E81" s="71">
        <v>0</v>
      </c>
      <c r="F81" s="71">
        <f t="shared" si="3"/>
        <v>0</v>
      </c>
    </row>
    <row r="82" spans="1:6" s="1" customFormat="1">
      <c r="A82" s="118"/>
      <c r="B82" s="25" t="s">
        <v>98</v>
      </c>
      <c r="C82" s="45" t="s">
        <v>11</v>
      </c>
      <c r="D82" s="35">
        <v>585</v>
      </c>
      <c r="E82" s="71">
        <v>0</v>
      </c>
      <c r="F82" s="71">
        <f t="shared" si="3"/>
        <v>0</v>
      </c>
    </row>
    <row r="83" spans="1:6" s="1" customFormat="1">
      <c r="A83" s="46" t="s">
        <v>42</v>
      </c>
      <c r="B83" s="119" t="s">
        <v>92</v>
      </c>
      <c r="C83" s="120"/>
      <c r="D83" s="120"/>
      <c r="E83" s="120"/>
      <c r="F83" s="121"/>
    </row>
    <row r="84" spans="1:6" s="1" customFormat="1">
      <c r="A84" s="116"/>
      <c r="B84" s="25" t="s">
        <v>95</v>
      </c>
      <c r="C84" s="45" t="s">
        <v>11</v>
      </c>
      <c r="D84" s="35">
        <v>234</v>
      </c>
      <c r="E84" s="71">
        <v>0</v>
      </c>
      <c r="F84" s="71">
        <f t="shared" ref="F84:F86" si="4">D84*E84</f>
        <v>0</v>
      </c>
    </row>
    <row r="85" spans="1:6" s="1" customFormat="1">
      <c r="A85" s="117"/>
      <c r="B85" s="25" t="s">
        <v>93</v>
      </c>
      <c r="C85" s="45" t="s">
        <v>11</v>
      </c>
      <c r="D85" s="35">
        <v>273</v>
      </c>
      <c r="E85" s="71">
        <v>0</v>
      </c>
      <c r="F85" s="71">
        <f t="shared" si="4"/>
        <v>0</v>
      </c>
    </row>
    <row r="86" spans="1:6" s="1" customFormat="1">
      <c r="A86" s="118"/>
      <c r="B86" s="25" t="s">
        <v>94</v>
      </c>
      <c r="C86" s="45" t="s">
        <v>11</v>
      </c>
      <c r="D86" s="35">
        <v>273</v>
      </c>
      <c r="E86" s="71">
        <v>0</v>
      </c>
      <c r="F86" s="71">
        <f t="shared" si="4"/>
        <v>0</v>
      </c>
    </row>
    <row r="87" spans="1:6" ht="30">
      <c r="A87" s="15" t="s">
        <v>15</v>
      </c>
      <c r="B87" s="77" t="s">
        <v>124</v>
      </c>
      <c r="C87" s="35" t="s">
        <v>17</v>
      </c>
      <c r="D87" s="22">
        <v>254</v>
      </c>
      <c r="E87" s="71">
        <v>0</v>
      </c>
      <c r="F87" s="71">
        <v>0</v>
      </c>
    </row>
    <row r="88" spans="1:6" ht="17.25">
      <c r="A88" s="15" t="s">
        <v>18</v>
      </c>
      <c r="B88" s="34" t="s">
        <v>47</v>
      </c>
      <c r="C88" s="35" t="s">
        <v>56</v>
      </c>
      <c r="D88" s="22">
        <v>42</v>
      </c>
      <c r="E88" s="71">
        <v>0</v>
      </c>
      <c r="F88" s="71">
        <v>0</v>
      </c>
    </row>
    <row r="89" spans="1:6" ht="30">
      <c r="A89" s="31" t="s">
        <v>20</v>
      </c>
      <c r="B89" s="47" t="s">
        <v>89</v>
      </c>
      <c r="C89" s="48" t="s">
        <v>17</v>
      </c>
      <c r="D89" s="48">
        <v>142</v>
      </c>
      <c r="E89" s="71">
        <v>0</v>
      </c>
      <c r="F89" s="71">
        <v>0</v>
      </c>
    </row>
    <row r="90" spans="1:6" ht="45">
      <c r="A90" s="32" t="s">
        <v>21</v>
      </c>
      <c r="B90" s="49" t="s">
        <v>102</v>
      </c>
      <c r="C90" s="50" t="s">
        <v>79</v>
      </c>
      <c r="D90" s="50">
        <v>130</v>
      </c>
      <c r="E90" s="73">
        <v>0</v>
      </c>
      <c r="F90" s="71">
        <v>0</v>
      </c>
    </row>
    <row r="91" spans="1:6" s="57" customFormat="1">
      <c r="A91" s="62" t="s">
        <v>116</v>
      </c>
      <c r="B91" s="92" t="s">
        <v>117</v>
      </c>
      <c r="C91" s="92"/>
      <c r="D91" s="92"/>
      <c r="E91" s="92"/>
      <c r="F91" s="92"/>
    </row>
    <row r="92" spans="1:6" s="57" customFormat="1">
      <c r="A92" s="61" t="s">
        <v>10</v>
      </c>
      <c r="B92" s="83" t="s">
        <v>130</v>
      </c>
      <c r="C92" s="60" t="s">
        <v>17</v>
      </c>
      <c r="D92" s="58">
        <v>12</v>
      </c>
      <c r="E92" s="59">
        <v>0</v>
      </c>
      <c r="F92" s="68">
        <v>0</v>
      </c>
    </row>
    <row r="93" spans="1:6" s="57" customFormat="1">
      <c r="A93" s="61" t="s">
        <v>12</v>
      </c>
      <c r="B93" s="61" t="s">
        <v>113</v>
      </c>
      <c r="C93" s="60" t="s">
        <v>17</v>
      </c>
      <c r="D93" s="60">
        <v>30</v>
      </c>
      <c r="E93" s="59">
        <v>0</v>
      </c>
      <c r="F93" s="68">
        <v>0</v>
      </c>
    </row>
    <row r="94" spans="1:6" s="57" customFormat="1">
      <c r="A94" s="61" t="s">
        <v>14</v>
      </c>
      <c r="B94" s="61" t="s">
        <v>114</v>
      </c>
      <c r="C94" s="60" t="s">
        <v>17</v>
      </c>
      <c r="D94" s="60">
        <v>10</v>
      </c>
      <c r="E94" s="59">
        <v>0</v>
      </c>
      <c r="F94" s="68">
        <v>0</v>
      </c>
    </row>
    <row r="95" spans="1:6" s="57" customFormat="1">
      <c r="A95" s="61" t="s">
        <v>15</v>
      </c>
      <c r="B95" s="61" t="s">
        <v>115</v>
      </c>
      <c r="C95" s="60" t="s">
        <v>17</v>
      </c>
      <c r="D95" s="60">
        <v>15</v>
      </c>
      <c r="E95" s="59">
        <v>0</v>
      </c>
      <c r="F95" s="68">
        <v>0</v>
      </c>
    </row>
    <row r="96" spans="1:6">
      <c r="A96" s="51"/>
      <c r="B96" s="51"/>
      <c r="C96" s="52"/>
      <c r="D96" s="52"/>
      <c r="E96" s="11" t="s">
        <v>49</v>
      </c>
      <c r="F96" s="66">
        <f>SUM(F7:F15,F17:F19,F21:F25,F27:F38,F40:F42,F44:F47,F49,F53:F54,F57:F60,F63:F69,F71:F76,F79:F82,F84:F90,F92:F95)</f>
        <v>0</v>
      </c>
    </row>
    <row r="97" spans="4:5">
      <c r="D97" s="13"/>
      <c r="E97" s="30"/>
    </row>
  </sheetData>
  <mergeCells count="37">
    <mergeCell ref="B70:F70"/>
    <mergeCell ref="B62:F62"/>
    <mergeCell ref="B77:F77"/>
    <mergeCell ref="A49:A51"/>
    <mergeCell ref="B52:F52"/>
    <mergeCell ref="A63:A69"/>
    <mergeCell ref="B55:F55"/>
    <mergeCell ref="A71:A76"/>
    <mergeCell ref="B91:F91"/>
    <mergeCell ref="A79:A82"/>
    <mergeCell ref="A84:A86"/>
    <mergeCell ref="B83:F83"/>
    <mergeCell ref="B78:F78"/>
    <mergeCell ref="B43:F43"/>
    <mergeCell ref="B61:F61"/>
    <mergeCell ref="C34:C38"/>
    <mergeCell ref="D34:D38"/>
    <mergeCell ref="E34:E38"/>
    <mergeCell ref="F34:F38"/>
    <mergeCell ref="B48:F48"/>
    <mergeCell ref="E49:E51"/>
    <mergeCell ref="F49:F51"/>
    <mergeCell ref="B56:F56"/>
    <mergeCell ref="B20:F20"/>
    <mergeCell ref="A1:F1"/>
    <mergeCell ref="A2:F2"/>
    <mergeCell ref="B5:F5"/>
    <mergeCell ref="B6:F6"/>
    <mergeCell ref="B16:F16"/>
    <mergeCell ref="A35:A38"/>
    <mergeCell ref="A28:A33"/>
    <mergeCell ref="B39:F39"/>
    <mergeCell ref="B26:F26"/>
    <mergeCell ref="C27:C33"/>
    <mergeCell ref="D27:D33"/>
    <mergeCell ref="E27:E33"/>
    <mergeCell ref="F27:F33"/>
  </mergeCells>
  <printOptions horizontalCentered="1"/>
  <pageMargins left="0" right="0" top="0.19685039370078741" bottom="0.39370078740157483" header="0" footer="0"/>
  <pageSetup paperSize="9" scale="94" fitToWidth="0" fitToHeight="0" pageOrder="overThenDown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10.75" customWidth="1"/>
  </cols>
  <sheetData/>
  <printOptions horizontalCentered="1"/>
  <pageMargins left="0" right="0" top="0.39370078740157483" bottom="0.39370078740157483" header="0" footer="0"/>
  <pageSetup paperSize="0" scale="94" fitToWidth="0" fitToHeight="0" pageOrder="overThenDown" useFirstPageNumber="1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10.75" customWidth="1"/>
  </cols>
  <sheetData/>
  <printOptions horizontalCentered="1"/>
  <pageMargins left="0" right="0" top="0.39370078740157483" bottom="0.39370078740157483" header="0" footer="0"/>
  <pageSetup paperSize="0" scale="94" fitToWidth="0" fitToHeight="0" pageOrder="overThenDown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Amanowicz</dc:creator>
  <cp:lastModifiedBy>jolanta_piasek</cp:lastModifiedBy>
  <cp:revision>16</cp:revision>
  <cp:lastPrinted>2020-03-11T11:52:17Z</cp:lastPrinted>
  <dcterms:created xsi:type="dcterms:W3CDTF">2009-04-16T11:32:48Z</dcterms:created>
  <dcterms:modified xsi:type="dcterms:W3CDTF">2020-07-29T07:17:58Z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