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15480" windowHeight="11640"/>
  </bookViews>
  <sheets>
    <sheet name="Arkusz1" sheetId="1" r:id="rId1"/>
    <sheet name="Arkusz1 (2)" sheetId="4" r:id="rId2"/>
    <sheet name="Arkusz2" sheetId="2" r:id="rId3"/>
    <sheet name="Arkusz3" sheetId="3" r:id="rId4"/>
  </sheets>
  <calcPr calcId="125725"/>
</workbook>
</file>

<file path=xl/calcChain.xml><?xml version="1.0" encoding="utf-8"?>
<calcChain xmlns="http://schemas.openxmlformats.org/spreadsheetml/2006/main">
  <c r="M36" i="4"/>
  <c r="K36"/>
  <c r="J36"/>
  <c r="M12"/>
  <c r="M48" s="1"/>
  <c r="K12"/>
  <c r="K48" s="1"/>
  <c r="J12"/>
  <c r="J48" s="1"/>
  <c r="H48" s="1"/>
  <c r="M36" i="1"/>
  <c r="K36"/>
  <c r="J36"/>
  <c r="M12"/>
  <c r="M48" s="1"/>
  <c r="K12"/>
  <c r="K48" s="1"/>
  <c r="J12"/>
  <c r="J48" s="1"/>
  <c r="H48" l="1"/>
</calcChain>
</file>

<file path=xl/sharedStrings.xml><?xml version="1.0" encoding="utf-8"?>
<sst xmlns="http://schemas.openxmlformats.org/spreadsheetml/2006/main" count="79" uniqueCount="44">
  <si>
    <t>Dział</t>
  </si>
  <si>
    <t>Rozdział</t>
  </si>
  <si>
    <t>§</t>
  </si>
  <si>
    <t>Treść</t>
  </si>
  <si>
    <t xml:space="preserve">Kwota dotacji </t>
  </si>
  <si>
    <t>/ w zł/</t>
  </si>
  <si>
    <t>podmiotowej</t>
  </si>
  <si>
    <t>przedmiotowej</t>
  </si>
  <si>
    <t>celowej</t>
  </si>
  <si>
    <t>Jednostki sektora finansów publicznych</t>
  </si>
  <si>
    <t>Nazwa jednostki</t>
  </si>
  <si>
    <t>Starostwo Powiatowe w Kozienicach</t>
  </si>
  <si>
    <t>Urząd Marszałkowski Województwa Mazowieckiego</t>
  </si>
  <si>
    <t>Komenda Powiatowa Państwowej Straży Pożarnej</t>
  </si>
  <si>
    <t>Niepubliczne Gimnazjum w Kozienicach</t>
  </si>
  <si>
    <t xml:space="preserve">    </t>
  </si>
  <si>
    <t>I Liceum Ogólnokształcące im. Stefana Czarnieckiego</t>
  </si>
  <si>
    <t>Zespół  Szkół  Nr 1 im. Legionów Polskich w Kozienicach</t>
  </si>
  <si>
    <t xml:space="preserve">Samodzielny Publiczny Zespół Zakładów Opieki Zdrowotnej </t>
  </si>
  <si>
    <t>Starostwo Powiatowe w Kozienicach – dla WTZ</t>
  </si>
  <si>
    <t>Biblioteka Publiczna Gminy Kozienice</t>
  </si>
  <si>
    <t>Muzeum Regionalne w Kozienicach</t>
  </si>
  <si>
    <t>Jednostki nie należące do sektora finansów publicznych</t>
  </si>
  <si>
    <t>Nazwa zadania</t>
  </si>
  <si>
    <t>Zadania z zakresu bezpieczeństwa publicznego</t>
  </si>
  <si>
    <t>Organizacja pomocy osobom niepełnosprawnym i starszym oraz pomocy rzeczowej dla najuboższych mieszkańców gminy</t>
  </si>
  <si>
    <t>Zadania w zakresie kultury i ochrony dziedzictwa narodowego</t>
  </si>
  <si>
    <t>Zadania w zakresie kultury fizycznej i sportu</t>
  </si>
  <si>
    <t>SUMA</t>
  </si>
  <si>
    <t>Centrum Zarządzania Kryzysowego</t>
  </si>
  <si>
    <t>Niepubliczne Przedszkole w Kozienicach</t>
  </si>
  <si>
    <t>SP ZOZ Przychodnie Kozienickie</t>
  </si>
  <si>
    <t>Dom Kultury w Kozienicach</t>
  </si>
  <si>
    <t xml:space="preserve">Krzewienie idei krwiodawstwa, naukę pierwszej pomocy, promocję zdrowego stylu życia </t>
  </si>
  <si>
    <t>Dotacje udzielane w 2011 roku  z  budżetu podmiotom należącym</t>
  </si>
  <si>
    <t>i nie należącym do sektora finansów publicznych</t>
  </si>
  <si>
    <t>ZAŁĄCZNIK NR 1 - do uchwały budżetowej</t>
  </si>
  <si>
    <t>Załącznik Nr 1 ,,Dotacje udzielane w 2011 roku  z  budżetu podmiotom należącym</t>
  </si>
  <si>
    <t xml:space="preserve">                                                                                 Załącznik nr 3 do Uchwały Rady Miejskiej w Kozienicach</t>
  </si>
  <si>
    <t xml:space="preserve">                                                                                         Nr VIII/    /2011 z dnia 17 lutego 2011 roku</t>
  </si>
  <si>
    <t>Przewodniczący Rady Miejskiej</t>
  </si>
  <si>
    <t xml:space="preserve">               Mariusz  Prawda</t>
  </si>
  <si>
    <t>Przewodniczący  Rady  Miejskiej</t>
  </si>
  <si>
    <t xml:space="preserve">                Mariusz  Prawda</t>
  </si>
</sst>
</file>

<file path=xl/styles.xml><?xml version="1.0" encoding="utf-8"?>
<styleSheet xmlns="http://schemas.openxmlformats.org/spreadsheetml/2006/main">
  <fonts count="14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b/>
      <i/>
      <sz val="8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i/>
      <sz val="9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b/>
      <sz val="10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6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horizontal="right" vertical="top" wrapText="1"/>
    </xf>
    <xf numFmtId="0" fontId="3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Alignment="1">
      <alignment horizontal="center" vertical="top" wrapText="1"/>
    </xf>
    <xf numFmtId="0" fontId="1" fillId="0" borderId="0" xfId="0" applyFont="1" applyBorder="1" applyAlignment="1">
      <alignment wrapText="1"/>
    </xf>
    <xf numFmtId="0" fontId="0" fillId="0" borderId="0" xfId="0" applyBorder="1"/>
    <xf numFmtId="4" fontId="9" fillId="4" borderId="11" xfId="0" applyNumberFormat="1" applyFont="1" applyFill="1" applyBorder="1" applyAlignment="1">
      <alignment horizontal="right" vertical="center" wrapText="1"/>
    </xf>
    <xf numFmtId="4" fontId="9" fillId="0" borderId="11" xfId="0" applyNumberFormat="1" applyFont="1" applyBorder="1" applyAlignment="1">
      <alignment horizontal="center" vertical="center" wrapText="1"/>
    </xf>
    <xf numFmtId="4" fontId="9" fillId="0" borderId="11" xfId="0" applyNumberFormat="1" applyFont="1" applyBorder="1" applyAlignment="1">
      <alignment horizontal="right" vertical="center" wrapText="1"/>
    </xf>
    <xf numFmtId="4" fontId="9" fillId="0" borderId="18" xfId="0" applyNumberFormat="1" applyFont="1" applyBorder="1" applyAlignment="1">
      <alignment vertical="center" wrapText="1"/>
    </xf>
    <xf numFmtId="4" fontId="9" fillId="0" borderId="19" xfId="0" applyNumberFormat="1" applyFont="1" applyBorder="1" applyAlignment="1">
      <alignment vertical="center" wrapText="1"/>
    </xf>
    <xf numFmtId="4" fontId="9" fillId="0" borderId="20" xfId="0" applyNumberFormat="1" applyFont="1" applyBorder="1" applyAlignment="1">
      <alignment vertical="center" wrapText="1"/>
    </xf>
    <xf numFmtId="4" fontId="9" fillId="0" borderId="18" xfId="0" applyNumberFormat="1" applyFont="1" applyBorder="1" applyAlignment="1">
      <alignment horizontal="right" vertical="center" wrapText="1"/>
    </xf>
    <xf numFmtId="4" fontId="9" fillId="0" borderId="23" xfId="0" applyNumberFormat="1" applyFont="1" applyBorder="1" applyAlignment="1">
      <alignment vertical="center" wrapText="1"/>
    </xf>
    <xf numFmtId="4" fontId="10" fillId="0" borderId="0" xfId="0" applyNumberFormat="1" applyFont="1" applyBorder="1" applyAlignment="1">
      <alignment horizontal="center" vertical="top" wrapText="1"/>
    </xf>
    <xf numFmtId="4" fontId="9" fillId="0" borderId="0" xfId="0" applyNumberFormat="1" applyFont="1" applyBorder="1" applyAlignment="1">
      <alignment horizontal="center" vertical="top" wrapText="1"/>
    </xf>
    <xf numFmtId="4" fontId="9" fillId="4" borderId="7" xfId="0" applyNumberFormat="1" applyFont="1" applyFill="1" applyBorder="1" applyAlignment="1">
      <alignment horizontal="right" vertical="center" wrapText="1"/>
    </xf>
    <xf numFmtId="4" fontId="9" fillId="0" borderId="11" xfId="0" applyNumberFormat="1" applyFont="1" applyBorder="1" applyAlignment="1">
      <alignment horizontal="center" vertical="top" wrapText="1"/>
    </xf>
    <xf numFmtId="4" fontId="9" fillId="0" borderId="11" xfId="0" applyNumberFormat="1" applyFont="1" applyBorder="1" applyAlignment="1">
      <alignment horizontal="right" vertical="top" wrapText="1"/>
    </xf>
    <xf numFmtId="4" fontId="9" fillId="3" borderId="6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1" fillId="0" borderId="3" xfId="0" applyFont="1" applyBorder="1" applyAlignment="1">
      <alignment wrapText="1"/>
    </xf>
    <xf numFmtId="4" fontId="9" fillId="0" borderId="18" xfId="0" applyNumberFormat="1" applyFont="1" applyBorder="1" applyAlignment="1">
      <alignment horizontal="right" vertical="center" wrapText="1"/>
    </xf>
    <xf numFmtId="4" fontId="9" fillId="0" borderId="11" xfId="0" applyNumberFormat="1" applyFont="1" applyBorder="1" applyAlignment="1">
      <alignment horizontal="center" vertical="center" wrapText="1"/>
    </xf>
    <xf numFmtId="4" fontId="9" fillId="0" borderId="11" xfId="0" applyNumberFormat="1" applyFont="1" applyBorder="1" applyAlignment="1">
      <alignment horizontal="right" vertical="center" wrapText="1"/>
    </xf>
    <xf numFmtId="4" fontId="9" fillId="4" borderId="7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wrapText="1"/>
    </xf>
    <xf numFmtId="4" fontId="9" fillId="0" borderId="11" xfId="0" applyNumberFormat="1" applyFont="1" applyBorder="1" applyAlignment="1">
      <alignment horizontal="center" vertical="top" wrapText="1"/>
    </xf>
    <xf numFmtId="4" fontId="9" fillId="0" borderId="0" xfId="0" applyNumberFormat="1" applyFont="1" applyBorder="1" applyAlignment="1">
      <alignment horizontal="center" vertical="top" wrapText="1"/>
    </xf>
    <xf numFmtId="0" fontId="0" fillId="0" borderId="0" xfId="0"/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4" fontId="9" fillId="0" borderId="0" xfId="0" applyNumberFormat="1" applyFont="1" applyBorder="1" applyAlignment="1">
      <alignment horizontal="center" vertical="top" wrapText="1"/>
    </xf>
    <xf numFmtId="0" fontId="7" fillId="0" borderId="21" xfId="0" applyFont="1" applyBorder="1" applyAlignment="1">
      <alignment vertical="center" wrapText="1"/>
    </xf>
    <xf numFmtId="0" fontId="7" fillId="0" borderId="22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4" fontId="9" fillId="0" borderId="21" xfId="0" applyNumberFormat="1" applyFont="1" applyBorder="1" applyAlignment="1">
      <alignment horizontal="right" vertical="center" wrapText="1"/>
    </xf>
    <xf numFmtId="4" fontId="9" fillId="0" borderId="22" xfId="0" applyNumberFormat="1" applyFont="1" applyBorder="1" applyAlignment="1">
      <alignment horizontal="right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6" fillId="3" borderId="24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4" fontId="11" fillId="3" borderId="25" xfId="0" applyNumberFormat="1" applyFont="1" applyFill="1" applyBorder="1" applyAlignment="1">
      <alignment horizontal="center" vertical="center" wrapText="1"/>
    </xf>
    <xf numFmtId="0" fontId="11" fillId="3" borderId="26" xfId="0" applyFont="1" applyFill="1" applyBorder="1" applyAlignment="1">
      <alignment horizontal="center" vertical="center" wrapText="1"/>
    </xf>
    <xf numFmtId="4" fontId="9" fillId="3" borderId="24" xfId="0" applyNumberFormat="1" applyFont="1" applyFill="1" applyBorder="1" applyAlignment="1">
      <alignment horizontal="right" vertical="center" wrapText="1"/>
    </xf>
    <xf numFmtId="4" fontId="9" fillId="3" borderId="26" xfId="0" applyNumberFormat="1" applyFont="1" applyFill="1" applyBorder="1" applyAlignment="1">
      <alignment horizontal="right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7" fillId="0" borderId="19" xfId="0" applyFont="1" applyBorder="1" applyAlignment="1">
      <alignment vertical="center" wrapText="1"/>
    </xf>
    <xf numFmtId="0" fontId="7" fillId="0" borderId="20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" fontId="10" fillId="0" borderId="18" xfId="0" applyNumberFormat="1" applyFont="1" applyBorder="1" applyAlignment="1">
      <alignment horizontal="center" vertical="top" wrapText="1"/>
    </xf>
    <xf numFmtId="4" fontId="10" fillId="0" borderId="12" xfId="0" applyNumberFormat="1" applyFont="1" applyBorder="1" applyAlignment="1">
      <alignment horizontal="center" vertical="top" wrapText="1"/>
    </xf>
    <xf numFmtId="4" fontId="10" fillId="0" borderId="19" xfId="0" applyNumberFormat="1" applyFont="1" applyBorder="1" applyAlignment="1">
      <alignment horizontal="center" vertical="top" wrapText="1"/>
    </xf>
    <xf numFmtId="4" fontId="10" fillId="0" borderId="20" xfId="0" applyNumberFormat="1" applyFont="1" applyBorder="1" applyAlignment="1">
      <alignment horizontal="center" vertical="top" wrapText="1"/>
    </xf>
    <xf numFmtId="4" fontId="10" fillId="0" borderId="13" xfId="0" applyNumberFormat="1" applyFont="1" applyBorder="1" applyAlignment="1">
      <alignment horizontal="center" vertical="top" wrapText="1"/>
    </xf>
    <xf numFmtId="4" fontId="10" fillId="0" borderId="11" xfId="0" applyNumberFormat="1" applyFont="1" applyBorder="1" applyAlignment="1">
      <alignment horizontal="center" vertical="top" wrapText="1"/>
    </xf>
    <xf numFmtId="4" fontId="9" fillId="0" borderId="18" xfId="0" applyNumberFormat="1" applyFont="1" applyBorder="1" applyAlignment="1">
      <alignment horizontal="right" vertical="center" wrapText="1"/>
    </xf>
    <xf numFmtId="4" fontId="9" fillId="0" borderId="12" xfId="0" applyNumberFormat="1" applyFont="1" applyBorder="1" applyAlignment="1">
      <alignment horizontal="right" vertical="center" wrapText="1"/>
    </xf>
    <xf numFmtId="4" fontId="9" fillId="0" borderId="19" xfId="0" applyNumberFormat="1" applyFont="1" applyBorder="1" applyAlignment="1">
      <alignment horizontal="center" vertical="top" wrapText="1"/>
    </xf>
    <xf numFmtId="4" fontId="9" fillId="0" borderId="20" xfId="0" applyNumberFormat="1" applyFont="1" applyBorder="1" applyAlignment="1">
      <alignment horizontal="center" vertical="top" wrapText="1"/>
    </xf>
    <xf numFmtId="4" fontId="9" fillId="0" borderId="3" xfId="0" applyNumberFormat="1" applyFont="1" applyBorder="1" applyAlignment="1">
      <alignment horizontal="center" vertical="top" wrapText="1"/>
    </xf>
    <xf numFmtId="4" fontId="9" fillId="0" borderId="4" xfId="0" applyNumberFormat="1" applyFont="1" applyBorder="1" applyAlignment="1">
      <alignment horizontal="center" vertical="top" wrapText="1"/>
    </xf>
    <xf numFmtId="4" fontId="9" fillId="0" borderId="13" xfId="0" applyNumberFormat="1" applyFont="1" applyBorder="1" applyAlignment="1">
      <alignment horizontal="center" vertical="top" wrapText="1"/>
    </xf>
    <xf numFmtId="4" fontId="9" fillId="0" borderId="11" xfId="0" applyNumberFormat="1" applyFont="1" applyBorder="1" applyAlignment="1">
      <alignment horizontal="center" vertical="top" wrapText="1"/>
    </xf>
    <xf numFmtId="4" fontId="9" fillId="0" borderId="23" xfId="0" applyNumberFormat="1" applyFont="1" applyBorder="1" applyAlignment="1">
      <alignment horizontal="right" vertical="center" wrapText="1"/>
    </xf>
    <xf numFmtId="0" fontId="7" fillId="0" borderId="19" xfId="0" applyFont="1" applyBorder="1" applyAlignment="1">
      <alignment horizontal="right" vertical="center" wrapText="1"/>
    </xf>
    <xf numFmtId="0" fontId="7" fillId="0" borderId="20" xfId="0" applyFont="1" applyBorder="1" applyAlignment="1">
      <alignment horizontal="right" vertical="center" wrapText="1"/>
    </xf>
    <xf numFmtId="0" fontId="7" fillId="0" borderId="13" xfId="0" applyFont="1" applyBorder="1" applyAlignment="1">
      <alignment horizontal="right" vertical="center" wrapText="1"/>
    </xf>
    <xf numFmtId="0" fontId="7" fillId="0" borderId="11" xfId="0" applyFont="1" applyBorder="1" applyAlignment="1">
      <alignment horizontal="right" vertical="center" wrapText="1"/>
    </xf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" fontId="9" fillId="0" borderId="18" xfId="0" applyNumberFormat="1" applyFont="1" applyBorder="1" applyAlignment="1">
      <alignment horizontal="center" vertical="top" wrapText="1"/>
    </xf>
    <xf numFmtId="4" fontId="9" fillId="0" borderId="23" xfId="0" applyNumberFormat="1" applyFont="1" applyBorder="1" applyAlignment="1">
      <alignment horizontal="center" vertical="top" wrapText="1"/>
    </xf>
    <xf numFmtId="4" fontId="9" fillId="0" borderId="12" xfId="0" applyNumberFormat="1" applyFont="1" applyBorder="1" applyAlignment="1">
      <alignment horizontal="center" vertical="top" wrapText="1"/>
    </xf>
    <xf numFmtId="0" fontId="7" fillId="0" borderId="16" xfId="0" applyFont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4" fontId="9" fillId="0" borderId="16" xfId="0" applyNumberFormat="1" applyFont="1" applyBorder="1" applyAlignment="1">
      <alignment horizontal="center" vertical="top" wrapText="1"/>
    </xf>
    <xf numFmtId="4" fontId="9" fillId="0" borderId="17" xfId="0" applyNumberFormat="1" applyFont="1" applyBorder="1" applyAlignment="1">
      <alignment horizontal="center" vertical="top" wrapText="1"/>
    </xf>
    <xf numFmtId="0" fontId="7" fillId="0" borderId="21" xfId="0" applyFont="1" applyBorder="1" applyAlignment="1">
      <alignment horizontal="right" vertical="center" wrapText="1"/>
    </xf>
    <xf numFmtId="0" fontId="7" fillId="0" borderId="22" xfId="0" applyFont="1" applyBorder="1" applyAlignment="1">
      <alignment horizontal="right" vertical="center" wrapText="1"/>
    </xf>
    <xf numFmtId="0" fontId="1" fillId="0" borderId="3" xfId="0" applyFont="1" applyBorder="1" applyAlignment="1">
      <alignment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4" fontId="9" fillId="4" borderId="14" xfId="0" applyNumberFormat="1" applyFont="1" applyFill="1" applyBorder="1" applyAlignment="1">
      <alignment horizontal="right" vertical="center" wrapText="1"/>
    </xf>
    <xf numFmtId="4" fontId="9" fillId="4" borderId="7" xfId="0" applyNumberFormat="1" applyFont="1" applyFill="1" applyBorder="1" applyAlignment="1">
      <alignment horizontal="right" vertical="center" wrapText="1"/>
    </xf>
    <xf numFmtId="4" fontId="9" fillId="0" borderId="18" xfId="0" applyNumberFormat="1" applyFont="1" applyBorder="1" applyAlignment="1">
      <alignment horizontal="center" vertical="center" wrapText="1"/>
    </xf>
    <xf numFmtId="4" fontId="9" fillId="0" borderId="23" xfId="0" applyNumberFormat="1" applyFont="1" applyBorder="1" applyAlignment="1">
      <alignment horizontal="center" vertical="center" wrapText="1"/>
    </xf>
    <xf numFmtId="0" fontId="7" fillId="0" borderId="28" xfId="0" applyFont="1" applyBorder="1" applyAlignment="1">
      <alignment horizontal="right" vertical="center" wrapText="1"/>
    </xf>
    <xf numFmtId="0" fontId="7" fillId="0" borderId="29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" fontId="9" fillId="0" borderId="30" xfId="0" applyNumberFormat="1" applyFont="1" applyBorder="1" applyAlignment="1">
      <alignment horizontal="center" vertical="center" wrapText="1"/>
    </xf>
    <xf numFmtId="4" fontId="9" fillId="0" borderId="10" xfId="0" applyNumberFormat="1" applyFont="1" applyBorder="1" applyAlignment="1">
      <alignment horizontal="center" vertical="center" wrapText="1"/>
    </xf>
    <xf numFmtId="4" fontId="9" fillId="0" borderId="28" xfId="0" applyNumberFormat="1" applyFont="1" applyBorder="1" applyAlignment="1">
      <alignment horizontal="center" vertical="center" wrapText="1"/>
    </xf>
    <xf numFmtId="4" fontId="9" fillId="0" borderId="29" xfId="0" applyNumberFormat="1" applyFont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4" fontId="9" fillId="0" borderId="6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4" fontId="9" fillId="0" borderId="19" xfId="0" applyNumberFormat="1" applyFont="1" applyBorder="1" applyAlignment="1">
      <alignment horizontal="center" vertical="center" wrapText="1"/>
    </xf>
    <xf numFmtId="4" fontId="9" fillId="0" borderId="20" xfId="0" applyNumberFormat="1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12" xfId="0" applyNumberFormat="1" applyFont="1" applyBorder="1" applyAlignment="1">
      <alignment horizontal="center" vertical="center" wrapText="1"/>
    </xf>
    <xf numFmtId="4" fontId="9" fillId="0" borderId="13" xfId="0" applyNumberFormat="1" applyFont="1" applyBorder="1" applyAlignment="1">
      <alignment horizontal="center" vertical="center" wrapText="1"/>
    </xf>
    <xf numFmtId="4" fontId="9" fillId="0" borderId="11" xfId="0" applyNumberFormat="1" applyFont="1" applyBorder="1" applyAlignment="1">
      <alignment horizontal="center" vertical="center" wrapText="1"/>
    </xf>
    <xf numFmtId="4" fontId="9" fillId="0" borderId="19" xfId="0" applyNumberFormat="1" applyFont="1" applyBorder="1" applyAlignment="1">
      <alignment horizontal="right" vertical="center" wrapText="1"/>
    </xf>
    <xf numFmtId="4" fontId="9" fillId="0" borderId="20" xfId="0" applyNumberFormat="1" applyFont="1" applyBorder="1" applyAlignment="1">
      <alignment horizontal="right" vertical="center" wrapText="1"/>
    </xf>
    <xf numFmtId="4" fontId="9" fillId="0" borderId="3" xfId="0" applyNumberFormat="1" applyFont="1" applyBorder="1" applyAlignment="1">
      <alignment horizontal="right" vertical="center" wrapText="1"/>
    </xf>
    <xf numFmtId="4" fontId="9" fillId="0" borderId="4" xfId="0" applyNumberFormat="1" applyFont="1" applyBorder="1" applyAlignment="1">
      <alignment horizontal="right" vertical="center" wrapText="1"/>
    </xf>
    <xf numFmtId="4" fontId="9" fillId="0" borderId="13" xfId="0" applyNumberFormat="1" applyFont="1" applyBorder="1" applyAlignment="1">
      <alignment horizontal="right" vertical="center" wrapText="1"/>
    </xf>
    <xf numFmtId="4" fontId="9" fillId="0" borderId="11" xfId="0" applyNumberFormat="1" applyFont="1" applyBorder="1" applyAlignment="1">
      <alignment horizontal="right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4" fontId="9" fillId="0" borderId="21" xfId="0" applyNumberFormat="1" applyFont="1" applyBorder="1" applyAlignment="1">
      <alignment horizontal="center" vertical="center" wrapText="1"/>
    </xf>
    <xf numFmtId="4" fontId="9" fillId="0" borderId="22" xfId="0" applyNumberFormat="1" applyFont="1" applyBorder="1" applyAlignment="1">
      <alignment horizontal="center" vertical="center" wrapText="1"/>
    </xf>
    <xf numFmtId="4" fontId="9" fillId="4" borderId="16" xfId="0" applyNumberFormat="1" applyFont="1" applyFill="1" applyBorder="1" applyAlignment="1">
      <alignment horizontal="right" vertical="center" wrapText="1"/>
    </xf>
    <xf numFmtId="4" fontId="9" fillId="4" borderId="17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1" fillId="0" borderId="0" xfId="0" applyFont="1" applyAlignment="1">
      <alignment wrapText="1"/>
    </xf>
    <xf numFmtId="0" fontId="3" fillId="0" borderId="9" xfId="0" applyFont="1" applyBorder="1" applyAlignment="1">
      <alignment horizontal="right" vertical="top" wrapText="1"/>
    </xf>
    <xf numFmtId="0" fontId="2" fillId="0" borderId="9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64"/>
  <sheetViews>
    <sheetView tabSelected="1" workbookViewId="0">
      <selection activeCell="K48" sqref="K48:L48"/>
    </sheetView>
  </sheetViews>
  <sheetFormatPr defaultRowHeight="14.25"/>
  <cols>
    <col min="1" max="1" width="7.125" customWidth="1"/>
    <col min="2" max="2" width="3.25" customWidth="1"/>
    <col min="3" max="3" width="3.375" customWidth="1"/>
    <col min="4" max="4" width="3.75" customWidth="1"/>
    <col min="5" max="5" width="3.25" customWidth="1"/>
    <col min="6" max="6" width="3.875" customWidth="1"/>
    <col min="7" max="7" width="3" customWidth="1"/>
    <col min="9" max="9" width="13.125" customWidth="1"/>
    <col min="10" max="10" width="12.625" customWidth="1"/>
    <col min="11" max="12" width="6.625" customWidth="1"/>
    <col min="13" max="13" width="12.625" customWidth="1"/>
  </cols>
  <sheetData>
    <row r="1" spans="2:14" ht="6" customHeight="1"/>
    <row r="2" spans="2:14">
      <c r="B2" s="45" t="s">
        <v>36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3" spans="2:14" ht="9.9499999999999993" customHeight="1"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161"/>
    </row>
    <row r="4" spans="2:14" ht="15" customHeight="1">
      <c r="B4" s="160" t="s">
        <v>34</v>
      </c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1"/>
    </row>
    <row r="5" spans="2:14" ht="15" customHeight="1">
      <c r="B5" s="160" t="s">
        <v>35</v>
      </c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1"/>
    </row>
    <row r="6" spans="2:14" ht="6.75" customHeight="1" thickBot="1">
      <c r="B6" s="2"/>
      <c r="C6" s="162"/>
      <c r="D6" s="162"/>
      <c r="E6" s="162"/>
      <c r="F6" s="162"/>
      <c r="G6" s="162"/>
      <c r="H6" s="162"/>
      <c r="I6" s="163"/>
      <c r="J6" s="163"/>
      <c r="K6" s="163"/>
      <c r="L6" s="6"/>
      <c r="M6" s="6"/>
      <c r="N6" s="6"/>
    </row>
    <row r="7" spans="2:14" ht="12" customHeight="1" thickTop="1">
      <c r="B7" s="54" t="s">
        <v>0</v>
      </c>
      <c r="C7" s="55"/>
      <c r="D7" s="54" t="s">
        <v>1</v>
      </c>
      <c r="E7" s="55"/>
      <c r="F7" s="54" t="s">
        <v>2</v>
      </c>
      <c r="G7" s="55"/>
      <c r="H7" s="54" t="s">
        <v>3</v>
      </c>
      <c r="I7" s="55"/>
      <c r="J7" s="154" t="s">
        <v>4</v>
      </c>
      <c r="K7" s="155"/>
      <c r="L7" s="155"/>
      <c r="M7" s="156"/>
      <c r="N7" s="103"/>
    </row>
    <row r="8" spans="2:14" ht="12" customHeight="1" thickBot="1">
      <c r="B8" s="152"/>
      <c r="C8" s="153"/>
      <c r="D8" s="152"/>
      <c r="E8" s="153"/>
      <c r="F8" s="152"/>
      <c r="G8" s="153"/>
      <c r="H8" s="152"/>
      <c r="I8" s="153"/>
      <c r="J8" s="157" t="s">
        <v>5</v>
      </c>
      <c r="K8" s="158"/>
      <c r="L8" s="158"/>
      <c r="M8" s="159"/>
      <c r="N8" s="103"/>
    </row>
    <row r="9" spans="2:14" ht="9.9499999999999993" customHeight="1" thickTop="1">
      <c r="B9" s="152"/>
      <c r="C9" s="153"/>
      <c r="D9" s="152"/>
      <c r="E9" s="153"/>
      <c r="F9" s="152"/>
      <c r="G9" s="153"/>
      <c r="H9" s="152"/>
      <c r="I9" s="153"/>
      <c r="J9" s="52" t="s">
        <v>6</v>
      </c>
      <c r="K9" s="54" t="s">
        <v>7</v>
      </c>
      <c r="L9" s="55"/>
      <c r="M9" s="52" t="s">
        <v>8</v>
      </c>
      <c r="N9" s="103"/>
    </row>
    <row r="10" spans="2:14" ht="9.9499999999999993" customHeight="1" thickBot="1">
      <c r="B10" s="56"/>
      <c r="C10" s="57"/>
      <c r="D10" s="56"/>
      <c r="E10" s="57"/>
      <c r="F10" s="56"/>
      <c r="G10" s="57"/>
      <c r="H10" s="56"/>
      <c r="I10" s="57"/>
      <c r="J10" s="53"/>
      <c r="K10" s="56"/>
      <c r="L10" s="57"/>
      <c r="M10" s="53"/>
      <c r="N10" s="103"/>
    </row>
    <row r="11" spans="2:14" ht="14.1" customHeight="1" thickTop="1" thickBot="1">
      <c r="B11" s="150">
        <v>1</v>
      </c>
      <c r="C11" s="151"/>
      <c r="D11" s="150">
        <v>2</v>
      </c>
      <c r="E11" s="151"/>
      <c r="F11" s="150">
        <v>3</v>
      </c>
      <c r="G11" s="151"/>
      <c r="H11" s="150">
        <v>4</v>
      </c>
      <c r="I11" s="151"/>
      <c r="J11" s="3">
        <v>5</v>
      </c>
      <c r="K11" s="150">
        <v>6</v>
      </c>
      <c r="L11" s="151"/>
      <c r="M11" s="3">
        <v>7</v>
      </c>
      <c r="N11" s="1"/>
    </row>
    <row r="12" spans="2:14" ht="29.1" customHeight="1" thickTop="1" thickBot="1">
      <c r="B12" s="104" t="s">
        <v>9</v>
      </c>
      <c r="C12" s="105"/>
      <c r="D12" s="105"/>
      <c r="E12" s="105"/>
      <c r="F12" s="105"/>
      <c r="G12" s="106"/>
      <c r="H12" s="104" t="s">
        <v>10</v>
      </c>
      <c r="I12" s="106"/>
      <c r="J12" s="9">
        <f>SUM(J13:J34)</f>
        <v>3114800</v>
      </c>
      <c r="K12" s="144">
        <f>SUM(K13:L34)</f>
        <v>0</v>
      </c>
      <c r="L12" s="145"/>
      <c r="M12" s="9">
        <f>SUM(M13:M34)</f>
        <v>1271190</v>
      </c>
      <c r="N12" s="1"/>
    </row>
    <row r="13" spans="2:14" ht="14.1" customHeight="1" thickTop="1">
      <c r="B13" s="146">
        <v>600</v>
      </c>
      <c r="C13" s="147"/>
      <c r="D13" s="146">
        <v>60014</v>
      </c>
      <c r="E13" s="147"/>
      <c r="F13" s="146">
        <v>6300</v>
      </c>
      <c r="G13" s="147"/>
      <c r="H13" s="148" t="s">
        <v>11</v>
      </c>
      <c r="I13" s="149"/>
      <c r="J13" s="109"/>
      <c r="K13" s="127"/>
      <c r="L13" s="128"/>
      <c r="M13" s="73">
        <v>690000</v>
      </c>
      <c r="N13" s="103"/>
    </row>
    <row r="14" spans="2:14" ht="14.1" customHeight="1" thickBot="1">
      <c r="B14" s="61"/>
      <c r="C14" s="62"/>
      <c r="D14" s="61"/>
      <c r="E14" s="62"/>
      <c r="F14" s="61"/>
      <c r="G14" s="62"/>
      <c r="H14" s="65"/>
      <c r="I14" s="66"/>
      <c r="J14" s="131"/>
      <c r="K14" s="132"/>
      <c r="L14" s="133"/>
      <c r="M14" s="74"/>
      <c r="N14" s="103"/>
    </row>
    <row r="15" spans="2:14" ht="14.1" customHeight="1">
      <c r="B15" s="59">
        <v>750</v>
      </c>
      <c r="C15" s="60"/>
      <c r="D15" s="59">
        <v>75095</v>
      </c>
      <c r="E15" s="60"/>
      <c r="F15" s="59">
        <v>6639</v>
      </c>
      <c r="G15" s="60"/>
      <c r="H15" s="63" t="s">
        <v>12</v>
      </c>
      <c r="I15" s="64"/>
      <c r="J15" s="109"/>
      <c r="K15" s="127"/>
      <c r="L15" s="128"/>
      <c r="M15" s="73">
        <v>43650</v>
      </c>
      <c r="N15" s="103"/>
    </row>
    <row r="16" spans="2:14" ht="14.1" customHeight="1" thickBot="1">
      <c r="B16" s="61"/>
      <c r="C16" s="62"/>
      <c r="D16" s="61"/>
      <c r="E16" s="62"/>
      <c r="F16" s="61"/>
      <c r="G16" s="62"/>
      <c r="H16" s="65"/>
      <c r="I16" s="66"/>
      <c r="J16" s="131"/>
      <c r="K16" s="132"/>
      <c r="L16" s="133"/>
      <c r="M16" s="74"/>
      <c r="N16" s="103"/>
    </row>
    <row r="17" spans="2:14" ht="26.25" customHeight="1" thickBot="1">
      <c r="B17" s="37">
        <v>754</v>
      </c>
      <c r="C17" s="38"/>
      <c r="D17" s="37">
        <v>75411</v>
      </c>
      <c r="E17" s="38"/>
      <c r="F17" s="37">
        <v>6300</v>
      </c>
      <c r="G17" s="38"/>
      <c r="H17" s="140" t="s">
        <v>13</v>
      </c>
      <c r="I17" s="141"/>
      <c r="J17" s="10"/>
      <c r="K17" s="142"/>
      <c r="L17" s="143"/>
      <c r="M17" s="11">
        <v>200000</v>
      </c>
      <c r="N17" s="1"/>
    </row>
    <row r="18" spans="2:14" ht="24.75" customHeight="1" thickBot="1">
      <c r="B18" s="37">
        <v>754</v>
      </c>
      <c r="C18" s="38"/>
      <c r="D18" s="37">
        <v>75421</v>
      </c>
      <c r="E18" s="38"/>
      <c r="F18" s="37">
        <v>6300</v>
      </c>
      <c r="G18" s="38"/>
      <c r="H18" s="140" t="s">
        <v>29</v>
      </c>
      <c r="I18" s="141"/>
      <c r="J18" s="10"/>
      <c r="K18" s="142"/>
      <c r="L18" s="143"/>
      <c r="M18" s="11">
        <v>20000</v>
      </c>
      <c r="N18" s="1"/>
    </row>
    <row r="19" spans="2:14" ht="24.75" customHeight="1" thickBot="1">
      <c r="B19" s="101">
        <v>801</v>
      </c>
      <c r="C19" s="102"/>
      <c r="D19" s="101">
        <v>80120</v>
      </c>
      <c r="E19" s="102"/>
      <c r="F19" s="101">
        <v>2710</v>
      </c>
      <c r="G19" s="102"/>
      <c r="H19" s="140" t="s">
        <v>16</v>
      </c>
      <c r="I19" s="141"/>
      <c r="J19" s="12"/>
      <c r="K19" s="142"/>
      <c r="L19" s="143"/>
      <c r="M19" s="15">
        <v>30000</v>
      </c>
      <c r="N19" s="4"/>
    </row>
    <row r="20" spans="2:14" ht="14.1" customHeight="1">
      <c r="B20" s="82">
        <v>801</v>
      </c>
      <c r="C20" s="83"/>
      <c r="D20" s="82">
        <v>80130</v>
      </c>
      <c r="E20" s="83"/>
      <c r="F20" s="82">
        <v>2710</v>
      </c>
      <c r="G20" s="83"/>
      <c r="H20" s="63" t="s">
        <v>17</v>
      </c>
      <c r="I20" s="64"/>
      <c r="J20" s="73"/>
      <c r="K20" s="134"/>
      <c r="L20" s="135"/>
      <c r="M20" s="73">
        <v>30000</v>
      </c>
      <c r="N20" s="103"/>
    </row>
    <row r="21" spans="2:14" ht="14.1" customHeight="1">
      <c r="B21" s="125"/>
      <c r="C21" s="126"/>
      <c r="D21" s="125"/>
      <c r="E21" s="126"/>
      <c r="F21" s="125"/>
      <c r="G21" s="126"/>
      <c r="H21" s="92"/>
      <c r="I21" s="93"/>
      <c r="J21" s="81"/>
      <c r="K21" s="136"/>
      <c r="L21" s="137"/>
      <c r="M21" s="81"/>
      <c r="N21" s="103"/>
    </row>
    <row r="22" spans="2:14" ht="7.5" customHeight="1" thickBot="1">
      <c r="B22" s="84"/>
      <c r="C22" s="85"/>
      <c r="D22" s="84"/>
      <c r="E22" s="85"/>
      <c r="F22" s="84"/>
      <c r="G22" s="85"/>
      <c r="H22" s="65"/>
      <c r="I22" s="66"/>
      <c r="J22" s="74"/>
      <c r="K22" s="138"/>
      <c r="L22" s="139"/>
      <c r="M22" s="74"/>
      <c r="N22" s="103"/>
    </row>
    <row r="23" spans="2:14" ht="14.1" customHeight="1">
      <c r="B23" s="82">
        <v>851</v>
      </c>
      <c r="C23" s="83"/>
      <c r="D23" s="82">
        <v>85111</v>
      </c>
      <c r="E23" s="83"/>
      <c r="F23" s="82">
        <v>6300</v>
      </c>
      <c r="G23" s="83"/>
      <c r="H23" s="63" t="s">
        <v>18</v>
      </c>
      <c r="I23" s="64"/>
      <c r="J23" s="12"/>
      <c r="K23" s="127"/>
      <c r="L23" s="128"/>
      <c r="M23" s="73">
        <v>200000</v>
      </c>
      <c r="N23" s="4"/>
    </row>
    <row r="24" spans="2:14" ht="18" customHeight="1" thickBot="1">
      <c r="B24" s="84"/>
      <c r="C24" s="85"/>
      <c r="D24" s="84"/>
      <c r="E24" s="85"/>
      <c r="F24" s="84"/>
      <c r="G24" s="85"/>
      <c r="H24" s="65"/>
      <c r="I24" s="66"/>
      <c r="J24" s="16"/>
      <c r="K24" s="132"/>
      <c r="L24" s="133"/>
      <c r="M24" s="74"/>
      <c r="N24" s="4"/>
    </row>
    <row r="25" spans="2:14" ht="14.1" customHeight="1">
      <c r="B25" s="82">
        <v>851</v>
      </c>
      <c r="C25" s="83"/>
      <c r="D25" s="82">
        <v>85121</v>
      </c>
      <c r="E25" s="83"/>
      <c r="F25" s="82">
        <v>2560</v>
      </c>
      <c r="G25" s="83"/>
      <c r="H25" s="63" t="s">
        <v>31</v>
      </c>
      <c r="I25" s="64"/>
      <c r="J25" s="109">
        <v>340000</v>
      </c>
      <c r="K25" s="127"/>
      <c r="L25" s="128"/>
      <c r="M25" s="73"/>
      <c r="N25" s="4"/>
    </row>
    <row r="26" spans="2:14" ht="7.5" customHeight="1" thickBot="1">
      <c r="B26" s="84"/>
      <c r="C26" s="85"/>
      <c r="D26" s="84"/>
      <c r="E26" s="85"/>
      <c r="F26" s="84"/>
      <c r="G26" s="85"/>
      <c r="H26" s="65"/>
      <c r="I26" s="66"/>
      <c r="J26" s="131"/>
      <c r="K26" s="132"/>
      <c r="L26" s="133"/>
      <c r="M26" s="74"/>
      <c r="N26" s="4"/>
    </row>
    <row r="27" spans="2:14" ht="14.1" customHeight="1">
      <c r="B27" s="59">
        <v>853</v>
      </c>
      <c r="C27" s="60"/>
      <c r="D27" s="59">
        <v>85311</v>
      </c>
      <c r="E27" s="60"/>
      <c r="F27" s="59">
        <v>2710</v>
      </c>
      <c r="G27" s="60"/>
      <c r="H27" s="63" t="s">
        <v>19</v>
      </c>
      <c r="I27" s="64"/>
      <c r="J27" s="109"/>
      <c r="K27" s="127"/>
      <c r="L27" s="128"/>
      <c r="M27" s="73">
        <v>57540</v>
      </c>
      <c r="N27" s="103"/>
    </row>
    <row r="28" spans="2:14" ht="9.75" customHeight="1" thickBot="1">
      <c r="B28" s="61"/>
      <c r="C28" s="62"/>
      <c r="D28" s="61"/>
      <c r="E28" s="62"/>
      <c r="F28" s="61"/>
      <c r="G28" s="62"/>
      <c r="H28" s="65"/>
      <c r="I28" s="66"/>
      <c r="J28" s="131"/>
      <c r="K28" s="132"/>
      <c r="L28" s="133"/>
      <c r="M28" s="74"/>
      <c r="N28" s="103"/>
    </row>
    <row r="29" spans="2:14" ht="14.1" customHeight="1">
      <c r="B29" s="59">
        <v>921</v>
      </c>
      <c r="C29" s="60"/>
      <c r="D29" s="59">
        <v>92109</v>
      </c>
      <c r="E29" s="60"/>
      <c r="F29" s="59">
        <v>2480</v>
      </c>
      <c r="G29" s="60"/>
      <c r="H29" s="63" t="s">
        <v>32</v>
      </c>
      <c r="I29" s="64"/>
      <c r="J29" s="109">
        <v>1150000</v>
      </c>
      <c r="K29" s="127"/>
      <c r="L29" s="128"/>
      <c r="M29" s="109"/>
      <c r="N29" s="4"/>
    </row>
    <row r="30" spans="2:14" ht="8.25" customHeight="1" thickBot="1">
      <c r="B30" s="61"/>
      <c r="C30" s="62"/>
      <c r="D30" s="61"/>
      <c r="E30" s="62"/>
      <c r="F30" s="61"/>
      <c r="G30" s="62"/>
      <c r="H30" s="65"/>
      <c r="I30" s="66"/>
      <c r="J30" s="131"/>
      <c r="K30" s="132"/>
      <c r="L30" s="133"/>
      <c r="M30" s="131"/>
      <c r="N30" s="4"/>
    </row>
    <row r="31" spans="2:14" ht="14.1" customHeight="1">
      <c r="B31" s="82">
        <v>921</v>
      </c>
      <c r="C31" s="83"/>
      <c r="D31" s="82">
        <v>92116</v>
      </c>
      <c r="E31" s="83"/>
      <c r="F31" s="82">
        <v>2480</v>
      </c>
      <c r="G31" s="83"/>
      <c r="H31" s="63" t="s">
        <v>20</v>
      </c>
      <c r="I31" s="64"/>
      <c r="J31" s="109">
        <v>970000</v>
      </c>
      <c r="K31" s="127"/>
      <c r="L31" s="128"/>
      <c r="M31" s="109"/>
      <c r="N31" s="103"/>
    </row>
    <row r="32" spans="2:14" ht="14.1" customHeight="1">
      <c r="B32" s="125"/>
      <c r="C32" s="126"/>
      <c r="D32" s="125"/>
      <c r="E32" s="126"/>
      <c r="F32" s="125"/>
      <c r="G32" s="126"/>
      <c r="H32" s="92"/>
      <c r="I32" s="93"/>
      <c r="J32" s="110"/>
      <c r="K32" s="129"/>
      <c r="L32" s="130"/>
      <c r="M32" s="110"/>
      <c r="N32" s="103"/>
    </row>
    <row r="33" spans="2:14" ht="14.1" customHeight="1">
      <c r="B33" s="111">
        <v>921</v>
      </c>
      <c r="C33" s="112"/>
      <c r="D33" s="111">
        <v>92118</v>
      </c>
      <c r="E33" s="112"/>
      <c r="F33" s="111">
        <v>2480</v>
      </c>
      <c r="G33" s="112"/>
      <c r="H33" s="115" t="s">
        <v>21</v>
      </c>
      <c r="I33" s="116"/>
      <c r="J33" s="119">
        <v>654800</v>
      </c>
      <c r="K33" s="121"/>
      <c r="L33" s="122"/>
      <c r="M33" s="119"/>
      <c r="N33" s="103"/>
    </row>
    <row r="34" spans="2:14" ht="8.25" customHeight="1" thickBot="1">
      <c r="B34" s="113"/>
      <c r="C34" s="114"/>
      <c r="D34" s="113"/>
      <c r="E34" s="114"/>
      <c r="F34" s="113"/>
      <c r="G34" s="114"/>
      <c r="H34" s="117"/>
      <c r="I34" s="118"/>
      <c r="J34" s="120"/>
      <c r="K34" s="123"/>
      <c r="L34" s="124"/>
      <c r="M34" s="120"/>
      <c r="N34" s="103"/>
    </row>
    <row r="35" spans="2:14" s="8" customFormat="1" ht="14.1" customHeight="1" thickTop="1" thickBot="1">
      <c r="B35" s="34"/>
      <c r="C35" s="34"/>
      <c r="D35" s="34"/>
      <c r="E35" s="34"/>
      <c r="F35" s="34"/>
      <c r="G35" s="34"/>
      <c r="H35" s="35"/>
      <c r="I35" s="35"/>
      <c r="J35" s="17"/>
      <c r="K35" s="36"/>
      <c r="L35" s="36"/>
      <c r="M35" s="18"/>
      <c r="N35" s="7"/>
    </row>
    <row r="36" spans="2:14" ht="27" customHeight="1" thickTop="1" thickBot="1">
      <c r="B36" s="104" t="s">
        <v>22</v>
      </c>
      <c r="C36" s="105"/>
      <c r="D36" s="105"/>
      <c r="E36" s="105"/>
      <c r="F36" s="105"/>
      <c r="G36" s="106"/>
      <c r="H36" s="104" t="s">
        <v>23</v>
      </c>
      <c r="I36" s="106"/>
      <c r="J36" s="19">
        <f>SUM(J37:J47)</f>
        <v>340224</v>
      </c>
      <c r="K36" s="107">
        <f>SUM(K37:L47)</f>
        <v>0</v>
      </c>
      <c r="L36" s="108"/>
      <c r="M36" s="19">
        <f>SUM(M37:M47)</f>
        <v>835000</v>
      </c>
      <c r="N36" s="1"/>
    </row>
    <row r="37" spans="2:14" ht="29.1" customHeight="1" thickTop="1" thickBot="1">
      <c r="B37" s="37">
        <v>801</v>
      </c>
      <c r="C37" s="38"/>
      <c r="D37" s="37">
        <v>80104</v>
      </c>
      <c r="E37" s="38"/>
      <c r="F37" s="37">
        <v>2540</v>
      </c>
      <c r="G37" s="38"/>
      <c r="H37" s="39" t="s">
        <v>30</v>
      </c>
      <c r="I37" s="40"/>
      <c r="J37" s="11">
        <v>103092</v>
      </c>
      <c r="K37" s="41"/>
      <c r="L37" s="42"/>
      <c r="M37" s="10"/>
      <c r="N37" s="5"/>
    </row>
    <row r="38" spans="2:14" ht="26.25" customHeight="1" thickBot="1">
      <c r="B38" s="37">
        <v>801</v>
      </c>
      <c r="C38" s="38"/>
      <c r="D38" s="37">
        <v>80110</v>
      </c>
      <c r="E38" s="38"/>
      <c r="F38" s="37">
        <v>2540</v>
      </c>
      <c r="G38" s="38"/>
      <c r="H38" s="43" t="s">
        <v>14</v>
      </c>
      <c r="I38" s="44"/>
      <c r="J38" s="11">
        <v>237132</v>
      </c>
      <c r="K38" s="41"/>
      <c r="L38" s="42"/>
      <c r="M38" s="10" t="s">
        <v>15</v>
      </c>
      <c r="N38" s="5"/>
    </row>
    <row r="39" spans="2:14" ht="27" customHeight="1" thickTop="1" thickBot="1">
      <c r="B39" s="97">
        <v>754</v>
      </c>
      <c r="C39" s="98"/>
      <c r="D39" s="97">
        <v>75495</v>
      </c>
      <c r="E39" s="98"/>
      <c r="F39" s="97">
        <v>2830</v>
      </c>
      <c r="G39" s="98"/>
      <c r="H39" s="39" t="s">
        <v>24</v>
      </c>
      <c r="I39" s="40"/>
      <c r="J39" s="20"/>
      <c r="K39" s="99"/>
      <c r="L39" s="100"/>
      <c r="M39" s="21">
        <v>10000</v>
      </c>
      <c r="N39" s="1"/>
    </row>
    <row r="40" spans="2:14" ht="46.5" customHeight="1" thickBot="1">
      <c r="B40" s="101">
        <v>851</v>
      </c>
      <c r="C40" s="102"/>
      <c r="D40" s="101">
        <v>85195</v>
      </c>
      <c r="E40" s="102"/>
      <c r="F40" s="101">
        <v>2830</v>
      </c>
      <c r="G40" s="102"/>
      <c r="H40" s="63" t="s">
        <v>33</v>
      </c>
      <c r="I40" s="64"/>
      <c r="J40" s="12"/>
      <c r="K40" s="13"/>
      <c r="L40" s="14"/>
      <c r="M40" s="15">
        <v>25000</v>
      </c>
      <c r="N40" s="58"/>
    </row>
    <row r="41" spans="2:14" ht="15" customHeight="1">
      <c r="B41" s="59">
        <v>852</v>
      </c>
      <c r="C41" s="60"/>
      <c r="D41" s="59">
        <v>85295</v>
      </c>
      <c r="E41" s="60"/>
      <c r="F41" s="59">
        <v>2830</v>
      </c>
      <c r="G41" s="60"/>
      <c r="H41" s="63" t="s">
        <v>25</v>
      </c>
      <c r="I41" s="64"/>
      <c r="J41" s="94"/>
      <c r="K41" s="75"/>
      <c r="L41" s="76"/>
      <c r="M41" s="73">
        <v>70000</v>
      </c>
      <c r="N41" s="58"/>
    </row>
    <row r="42" spans="2:14" ht="15" customHeight="1">
      <c r="B42" s="90"/>
      <c r="C42" s="91"/>
      <c r="D42" s="90"/>
      <c r="E42" s="91"/>
      <c r="F42" s="90"/>
      <c r="G42" s="91"/>
      <c r="H42" s="92"/>
      <c r="I42" s="93"/>
      <c r="J42" s="95"/>
      <c r="K42" s="77"/>
      <c r="L42" s="78"/>
      <c r="M42" s="81"/>
      <c r="N42" s="58"/>
    </row>
    <row r="43" spans="2:14" ht="17.25" customHeight="1" thickBot="1">
      <c r="B43" s="61"/>
      <c r="C43" s="62"/>
      <c r="D43" s="61"/>
      <c r="E43" s="62"/>
      <c r="F43" s="61"/>
      <c r="G43" s="62"/>
      <c r="H43" s="65"/>
      <c r="I43" s="66"/>
      <c r="J43" s="96"/>
      <c r="K43" s="79"/>
      <c r="L43" s="80"/>
      <c r="M43" s="74"/>
      <c r="N43" s="58"/>
    </row>
    <row r="44" spans="2:14" ht="15" customHeight="1">
      <c r="B44" s="82">
        <v>921</v>
      </c>
      <c r="C44" s="83"/>
      <c r="D44" s="82">
        <v>92195</v>
      </c>
      <c r="E44" s="83"/>
      <c r="F44" s="82">
        <v>2830</v>
      </c>
      <c r="G44" s="83"/>
      <c r="H44" s="86" t="s">
        <v>26</v>
      </c>
      <c r="I44" s="87"/>
      <c r="J44" s="67"/>
      <c r="K44" s="69"/>
      <c r="L44" s="70"/>
      <c r="M44" s="73">
        <v>150000</v>
      </c>
      <c r="N44" s="58"/>
    </row>
    <row r="45" spans="2:14" ht="18.75" customHeight="1" thickBot="1">
      <c r="B45" s="84"/>
      <c r="C45" s="85"/>
      <c r="D45" s="84"/>
      <c r="E45" s="85"/>
      <c r="F45" s="84"/>
      <c r="G45" s="85"/>
      <c r="H45" s="88"/>
      <c r="I45" s="89"/>
      <c r="J45" s="68"/>
      <c r="K45" s="71"/>
      <c r="L45" s="72"/>
      <c r="M45" s="74"/>
      <c r="N45" s="58"/>
    </row>
    <row r="46" spans="2:14" ht="15" customHeight="1">
      <c r="B46" s="59">
        <v>926</v>
      </c>
      <c r="C46" s="60"/>
      <c r="D46" s="59">
        <v>92695</v>
      </c>
      <c r="E46" s="60"/>
      <c r="F46" s="59">
        <v>2830</v>
      </c>
      <c r="G46" s="60"/>
      <c r="H46" s="63" t="s">
        <v>27</v>
      </c>
      <c r="I46" s="64"/>
      <c r="J46" s="67"/>
      <c r="K46" s="69"/>
      <c r="L46" s="70"/>
      <c r="M46" s="73">
        <v>580000</v>
      </c>
      <c r="N46" s="58"/>
    </row>
    <row r="47" spans="2:14" ht="15" customHeight="1" thickBot="1">
      <c r="B47" s="61"/>
      <c r="C47" s="62"/>
      <c r="D47" s="61"/>
      <c r="E47" s="62"/>
      <c r="F47" s="61"/>
      <c r="G47" s="62"/>
      <c r="H47" s="65"/>
      <c r="I47" s="66"/>
      <c r="J47" s="68"/>
      <c r="K47" s="71"/>
      <c r="L47" s="72"/>
      <c r="M47" s="74"/>
      <c r="N47" s="58"/>
    </row>
    <row r="48" spans="2:14" ht="25.5" customHeight="1" thickBot="1">
      <c r="B48" s="46" t="s">
        <v>28</v>
      </c>
      <c r="C48" s="47"/>
      <c r="D48" s="47"/>
      <c r="E48" s="47"/>
      <c r="F48" s="47"/>
      <c r="G48" s="47"/>
      <c r="H48" s="48">
        <f>J48+K48+M48</f>
        <v>5561214</v>
      </c>
      <c r="I48" s="49"/>
      <c r="J48" s="22">
        <f>J12+J36</f>
        <v>3455024</v>
      </c>
      <c r="K48" s="50">
        <f>K12+K36</f>
        <v>0</v>
      </c>
      <c r="L48" s="51"/>
      <c r="M48" s="22">
        <f>M12+M36</f>
        <v>2106190</v>
      </c>
      <c r="N48" s="58"/>
    </row>
    <row r="49" spans="10:14" ht="15" customHeight="1" thickTop="1">
      <c r="N49" s="58"/>
    </row>
    <row r="50" spans="10:14" ht="17.25" customHeight="1">
      <c r="J50" s="33" t="s">
        <v>40</v>
      </c>
      <c r="K50" s="33"/>
      <c r="L50" s="33"/>
      <c r="M50" s="33"/>
      <c r="N50" s="1"/>
    </row>
    <row r="51" spans="10:14" ht="15" customHeight="1">
      <c r="J51" s="33"/>
      <c r="K51" s="33"/>
      <c r="L51" s="33"/>
      <c r="M51" s="33"/>
    </row>
    <row r="52" spans="10:14" ht="15" customHeight="1">
      <c r="J52" s="33" t="s">
        <v>41</v>
      </c>
      <c r="K52" s="33"/>
      <c r="L52" s="33"/>
      <c r="M52" s="33"/>
    </row>
    <row r="53" spans="10:14" ht="24" customHeight="1"/>
    <row r="54" spans="10:14" ht="14.1" customHeight="1"/>
    <row r="55" spans="10:14" ht="14.1" customHeight="1"/>
    <row r="56" spans="10:14" ht="14.1" customHeight="1"/>
    <row r="57" spans="10:14" ht="14.1" customHeight="1"/>
    <row r="58" spans="10:14" ht="14.1" customHeight="1"/>
    <row r="59" spans="10:14" ht="14.1" customHeight="1"/>
    <row r="60" spans="10:14" ht="14.1" customHeight="1"/>
    <row r="61" spans="10:14" ht="14.1" customHeight="1"/>
    <row r="62" spans="10:14" ht="14.1" customHeight="1"/>
    <row r="63" spans="10:14" ht="14.1" customHeight="1"/>
    <row r="64" spans="10:14" ht="14.1" customHeight="1"/>
  </sheetData>
  <mergeCells count="166">
    <mergeCell ref="B4:M4"/>
    <mergeCell ref="B5:M5"/>
    <mergeCell ref="N3:N5"/>
    <mergeCell ref="C6:D6"/>
    <mergeCell ref="E6:F6"/>
    <mergeCell ref="G6:H6"/>
    <mergeCell ref="I6:K6"/>
    <mergeCell ref="N7:N8"/>
    <mergeCell ref="N9:N10"/>
    <mergeCell ref="B11:C11"/>
    <mergeCell ref="D11:E11"/>
    <mergeCell ref="F11:G11"/>
    <mergeCell ref="H11:I11"/>
    <mergeCell ref="K11:L11"/>
    <mergeCell ref="B7:C10"/>
    <mergeCell ref="D7:E10"/>
    <mergeCell ref="F7:G10"/>
    <mergeCell ref="H7:I10"/>
    <mergeCell ref="J7:M7"/>
    <mergeCell ref="J8:M8"/>
    <mergeCell ref="M13:M14"/>
    <mergeCell ref="N13:N14"/>
    <mergeCell ref="B12:G12"/>
    <mergeCell ref="H12:I12"/>
    <mergeCell ref="K12:L12"/>
    <mergeCell ref="B13:C14"/>
    <mergeCell ref="D13:E14"/>
    <mergeCell ref="F13:G14"/>
    <mergeCell ref="H13:I14"/>
    <mergeCell ref="J13:J14"/>
    <mergeCell ref="K13:L14"/>
    <mergeCell ref="B18:C18"/>
    <mergeCell ref="D18:E18"/>
    <mergeCell ref="F18:G18"/>
    <mergeCell ref="H18:I18"/>
    <mergeCell ref="K18:L18"/>
    <mergeCell ref="M15:M16"/>
    <mergeCell ref="N15:N16"/>
    <mergeCell ref="B17:C17"/>
    <mergeCell ref="D17:E17"/>
    <mergeCell ref="F17:G17"/>
    <mergeCell ref="H17:I17"/>
    <mergeCell ref="K17:L17"/>
    <mergeCell ref="B15:C16"/>
    <mergeCell ref="D15:E16"/>
    <mergeCell ref="F15:G16"/>
    <mergeCell ref="H15:I16"/>
    <mergeCell ref="J15:J16"/>
    <mergeCell ref="K15:L16"/>
    <mergeCell ref="B20:C22"/>
    <mergeCell ref="D20:E22"/>
    <mergeCell ref="F20:G22"/>
    <mergeCell ref="H20:I22"/>
    <mergeCell ref="J20:J22"/>
    <mergeCell ref="K20:L22"/>
    <mergeCell ref="M20:M22"/>
    <mergeCell ref="N20:N22"/>
    <mergeCell ref="B19:C19"/>
    <mergeCell ref="D19:E19"/>
    <mergeCell ref="F19:G19"/>
    <mergeCell ref="H19:I19"/>
    <mergeCell ref="K19:L19"/>
    <mergeCell ref="B23:C24"/>
    <mergeCell ref="D23:E24"/>
    <mergeCell ref="F23:G24"/>
    <mergeCell ref="H23:I24"/>
    <mergeCell ref="M23:M24"/>
    <mergeCell ref="B29:C30"/>
    <mergeCell ref="D29:E30"/>
    <mergeCell ref="F29:G30"/>
    <mergeCell ref="H29:I30"/>
    <mergeCell ref="K23:L24"/>
    <mergeCell ref="K25:L26"/>
    <mergeCell ref="M27:M28"/>
    <mergeCell ref="B27:C28"/>
    <mergeCell ref="D27:E28"/>
    <mergeCell ref="F27:G28"/>
    <mergeCell ref="H27:I28"/>
    <mergeCell ref="J27:J28"/>
    <mergeCell ref="K27:L28"/>
    <mergeCell ref="J25:J26"/>
    <mergeCell ref="B25:C26"/>
    <mergeCell ref="D25:E26"/>
    <mergeCell ref="F25:G26"/>
    <mergeCell ref="H25:I26"/>
    <mergeCell ref="N27:N28"/>
    <mergeCell ref="M25:M26"/>
    <mergeCell ref="B36:G36"/>
    <mergeCell ref="H36:I36"/>
    <mergeCell ref="K36:L36"/>
    <mergeCell ref="M31:M32"/>
    <mergeCell ref="N31:N32"/>
    <mergeCell ref="B33:C34"/>
    <mergeCell ref="D33:E34"/>
    <mergeCell ref="F33:G34"/>
    <mergeCell ref="H33:I34"/>
    <mergeCell ref="J33:J34"/>
    <mergeCell ref="K33:L34"/>
    <mergeCell ref="M33:M34"/>
    <mergeCell ref="N33:N34"/>
    <mergeCell ref="B31:C32"/>
    <mergeCell ref="D31:E32"/>
    <mergeCell ref="F31:G32"/>
    <mergeCell ref="H31:I32"/>
    <mergeCell ref="J31:J32"/>
    <mergeCell ref="K31:L32"/>
    <mergeCell ref="J29:J30"/>
    <mergeCell ref="K29:L30"/>
    <mergeCell ref="M29:M30"/>
    <mergeCell ref="N40:N42"/>
    <mergeCell ref="B41:C43"/>
    <mergeCell ref="D41:E43"/>
    <mergeCell ref="F41:G43"/>
    <mergeCell ref="H41:I43"/>
    <mergeCell ref="J41:J43"/>
    <mergeCell ref="B39:C39"/>
    <mergeCell ref="D39:E39"/>
    <mergeCell ref="F39:G39"/>
    <mergeCell ref="H39:I39"/>
    <mergeCell ref="K39:L39"/>
    <mergeCell ref="H40:I40"/>
    <mergeCell ref="B40:C40"/>
    <mergeCell ref="D40:E40"/>
    <mergeCell ref="F40:G40"/>
    <mergeCell ref="B2:M2"/>
    <mergeCell ref="B48:G48"/>
    <mergeCell ref="H48:I48"/>
    <mergeCell ref="K48:L48"/>
    <mergeCell ref="J9:J10"/>
    <mergeCell ref="K9:L10"/>
    <mergeCell ref="M9:M10"/>
    <mergeCell ref="N46:N47"/>
    <mergeCell ref="B46:C47"/>
    <mergeCell ref="D46:E47"/>
    <mergeCell ref="F46:G47"/>
    <mergeCell ref="H46:I47"/>
    <mergeCell ref="J46:J47"/>
    <mergeCell ref="K46:L47"/>
    <mergeCell ref="M46:M47"/>
    <mergeCell ref="N48:N49"/>
    <mergeCell ref="K41:L43"/>
    <mergeCell ref="M41:M43"/>
    <mergeCell ref="N43:N45"/>
    <mergeCell ref="B44:C45"/>
    <mergeCell ref="D44:E45"/>
    <mergeCell ref="F44:G45"/>
    <mergeCell ref="H44:I45"/>
    <mergeCell ref="J44:J45"/>
    <mergeCell ref="J50:M50"/>
    <mergeCell ref="J51:M51"/>
    <mergeCell ref="J52:M52"/>
    <mergeCell ref="B35:G35"/>
    <mergeCell ref="H35:I35"/>
    <mergeCell ref="K35:L35"/>
    <mergeCell ref="B37:C37"/>
    <mergeCell ref="D37:E37"/>
    <mergeCell ref="F37:G37"/>
    <mergeCell ref="H37:I37"/>
    <mergeCell ref="K37:L37"/>
    <mergeCell ref="B38:C38"/>
    <mergeCell ref="D38:E38"/>
    <mergeCell ref="F38:G38"/>
    <mergeCell ref="H38:I38"/>
    <mergeCell ref="K38:L38"/>
    <mergeCell ref="K44:L45"/>
    <mergeCell ref="M44:M45"/>
  </mergeCells>
  <pageMargins left="0.31496062992125984" right="0.31496062992125984" top="0.15748031496062992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64"/>
  <sheetViews>
    <sheetView workbookViewId="0">
      <selection activeCell="J41" sqref="J41:J43"/>
    </sheetView>
  </sheetViews>
  <sheetFormatPr defaultRowHeight="14.25"/>
  <cols>
    <col min="1" max="1" width="7.125" customWidth="1"/>
    <col min="2" max="2" width="3.25" customWidth="1"/>
    <col min="3" max="3" width="3.375" customWidth="1"/>
    <col min="4" max="4" width="3.75" customWidth="1"/>
    <col min="5" max="5" width="3.25" customWidth="1"/>
    <col min="6" max="6" width="3.875" customWidth="1"/>
    <col min="7" max="7" width="3" customWidth="1"/>
    <col min="9" max="9" width="13.125" customWidth="1"/>
    <col min="10" max="10" width="12.625" customWidth="1"/>
    <col min="11" max="12" width="6.625" customWidth="1"/>
    <col min="13" max="13" width="12.625" customWidth="1"/>
  </cols>
  <sheetData>
    <row r="1" spans="1:14" ht="18.75" customHeight="1">
      <c r="A1" s="33" t="s">
        <v>38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4" ht="20.25" customHeight="1">
      <c r="A2" s="165" t="s">
        <v>39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</row>
    <row r="3" spans="1:14" ht="11.25" customHeight="1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161"/>
    </row>
    <row r="4" spans="1:14" ht="20.25" customHeight="1">
      <c r="B4" s="164" t="s">
        <v>37</v>
      </c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1"/>
    </row>
    <row r="5" spans="1:14" ht="15.75" customHeight="1">
      <c r="B5" s="160" t="s">
        <v>35</v>
      </c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1"/>
    </row>
    <row r="6" spans="1:14" ht="8.25" customHeight="1" thickBot="1">
      <c r="B6" s="2"/>
      <c r="C6" s="162"/>
      <c r="D6" s="162"/>
      <c r="E6" s="162"/>
      <c r="F6" s="162"/>
      <c r="G6" s="162"/>
      <c r="H6" s="162"/>
      <c r="I6" s="163"/>
      <c r="J6" s="163"/>
      <c r="K6" s="163"/>
      <c r="L6" s="6"/>
      <c r="M6" s="6"/>
      <c r="N6" s="6"/>
    </row>
    <row r="7" spans="1:14" ht="12" customHeight="1" thickTop="1">
      <c r="B7" s="54" t="s">
        <v>0</v>
      </c>
      <c r="C7" s="55"/>
      <c r="D7" s="54" t="s">
        <v>1</v>
      </c>
      <c r="E7" s="55"/>
      <c r="F7" s="54" t="s">
        <v>2</v>
      </c>
      <c r="G7" s="55"/>
      <c r="H7" s="54" t="s">
        <v>3</v>
      </c>
      <c r="I7" s="55"/>
      <c r="J7" s="154" t="s">
        <v>4</v>
      </c>
      <c r="K7" s="155"/>
      <c r="L7" s="155"/>
      <c r="M7" s="156"/>
      <c r="N7" s="103"/>
    </row>
    <row r="8" spans="1:14" ht="12" customHeight="1" thickBot="1">
      <c r="B8" s="152"/>
      <c r="C8" s="153"/>
      <c r="D8" s="152"/>
      <c r="E8" s="153"/>
      <c r="F8" s="152"/>
      <c r="G8" s="153"/>
      <c r="H8" s="152"/>
      <c r="I8" s="153"/>
      <c r="J8" s="157" t="s">
        <v>5</v>
      </c>
      <c r="K8" s="158"/>
      <c r="L8" s="158"/>
      <c r="M8" s="159"/>
      <c r="N8" s="103"/>
    </row>
    <row r="9" spans="1:14" ht="9.9499999999999993" customHeight="1" thickTop="1">
      <c r="B9" s="152"/>
      <c r="C9" s="153"/>
      <c r="D9" s="152"/>
      <c r="E9" s="153"/>
      <c r="F9" s="152"/>
      <c r="G9" s="153"/>
      <c r="H9" s="152"/>
      <c r="I9" s="153"/>
      <c r="J9" s="52" t="s">
        <v>6</v>
      </c>
      <c r="K9" s="54" t="s">
        <v>7</v>
      </c>
      <c r="L9" s="55"/>
      <c r="M9" s="52" t="s">
        <v>8</v>
      </c>
      <c r="N9" s="103"/>
    </row>
    <row r="10" spans="1:14" ht="9.9499999999999993" customHeight="1" thickBot="1">
      <c r="B10" s="56"/>
      <c r="C10" s="57"/>
      <c r="D10" s="56"/>
      <c r="E10" s="57"/>
      <c r="F10" s="56"/>
      <c r="G10" s="57"/>
      <c r="H10" s="56"/>
      <c r="I10" s="57"/>
      <c r="J10" s="53"/>
      <c r="K10" s="56"/>
      <c r="L10" s="57"/>
      <c r="M10" s="53"/>
      <c r="N10" s="103"/>
    </row>
    <row r="11" spans="1:14" ht="14.1" customHeight="1" thickTop="1" thickBot="1">
      <c r="B11" s="150">
        <v>1</v>
      </c>
      <c r="C11" s="151"/>
      <c r="D11" s="150">
        <v>2</v>
      </c>
      <c r="E11" s="151"/>
      <c r="F11" s="150">
        <v>3</v>
      </c>
      <c r="G11" s="151"/>
      <c r="H11" s="150">
        <v>4</v>
      </c>
      <c r="I11" s="151"/>
      <c r="J11" s="3">
        <v>5</v>
      </c>
      <c r="K11" s="150">
        <v>6</v>
      </c>
      <c r="L11" s="151"/>
      <c r="M11" s="3">
        <v>7</v>
      </c>
      <c r="N11" s="24"/>
    </row>
    <row r="12" spans="1:14" ht="29.1" customHeight="1" thickTop="1" thickBot="1">
      <c r="B12" s="104" t="s">
        <v>9</v>
      </c>
      <c r="C12" s="105"/>
      <c r="D12" s="105"/>
      <c r="E12" s="105"/>
      <c r="F12" s="105"/>
      <c r="G12" s="106"/>
      <c r="H12" s="104" t="s">
        <v>10</v>
      </c>
      <c r="I12" s="106"/>
      <c r="J12" s="9">
        <f>SUM(J13:J34)</f>
        <v>3114800</v>
      </c>
      <c r="K12" s="144">
        <f>SUM(K13:L34)</f>
        <v>0</v>
      </c>
      <c r="L12" s="145"/>
      <c r="M12" s="9">
        <f>SUM(M13:M34)</f>
        <v>1471190</v>
      </c>
      <c r="N12" s="24"/>
    </row>
    <row r="13" spans="1:14" ht="14.1" customHeight="1" thickTop="1">
      <c r="B13" s="146">
        <v>600</v>
      </c>
      <c r="C13" s="147"/>
      <c r="D13" s="146">
        <v>60014</v>
      </c>
      <c r="E13" s="147"/>
      <c r="F13" s="146">
        <v>6300</v>
      </c>
      <c r="G13" s="147"/>
      <c r="H13" s="148" t="s">
        <v>11</v>
      </c>
      <c r="I13" s="149"/>
      <c r="J13" s="109"/>
      <c r="K13" s="127"/>
      <c r="L13" s="128"/>
      <c r="M13" s="73">
        <v>690000</v>
      </c>
      <c r="N13" s="103"/>
    </row>
    <row r="14" spans="1:14" ht="7.5" customHeight="1" thickBot="1">
      <c r="B14" s="61"/>
      <c r="C14" s="62"/>
      <c r="D14" s="61"/>
      <c r="E14" s="62"/>
      <c r="F14" s="61"/>
      <c r="G14" s="62"/>
      <c r="H14" s="65"/>
      <c r="I14" s="66"/>
      <c r="J14" s="131"/>
      <c r="K14" s="132"/>
      <c r="L14" s="133"/>
      <c r="M14" s="74"/>
      <c r="N14" s="103"/>
    </row>
    <row r="15" spans="1:14" ht="14.1" customHeight="1">
      <c r="B15" s="59">
        <v>750</v>
      </c>
      <c r="C15" s="60"/>
      <c r="D15" s="59">
        <v>75095</v>
      </c>
      <c r="E15" s="60"/>
      <c r="F15" s="59">
        <v>6639</v>
      </c>
      <c r="G15" s="60"/>
      <c r="H15" s="63" t="s">
        <v>12</v>
      </c>
      <c r="I15" s="64"/>
      <c r="J15" s="109"/>
      <c r="K15" s="127"/>
      <c r="L15" s="128"/>
      <c r="M15" s="73">
        <v>43650</v>
      </c>
      <c r="N15" s="103"/>
    </row>
    <row r="16" spans="1:14" ht="14.1" customHeight="1" thickBot="1">
      <c r="B16" s="61"/>
      <c r="C16" s="62"/>
      <c r="D16" s="61"/>
      <c r="E16" s="62"/>
      <c r="F16" s="61"/>
      <c r="G16" s="62"/>
      <c r="H16" s="65"/>
      <c r="I16" s="66"/>
      <c r="J16" s="131"/>
      <c r="K16" s="132"/>
      <c r="L16" s="133"/>
      <c r="M16" s="74"/>
      <c r="N16" s="103"/>
    </row>
    <row r="17" spans="2:14" ht="26.25" customHeight="1" thickBot="1">
      <c r="B17" s="37">
        <v>754</v>
      </c>
      <c r="C17" s="38"/>
      <c r="D17" s="37">
        <v>75411</v>
      </c>
      <c r="E17" s="38"/>
      <c r="F17" s="37">
        <v>6300</v>
      </c>
      <c r="G17" s="38"/>
      <c r="H17" s="140" t="s">
        <v>13</v>
      </c>
      <c r="I17" s="141"/>
      <c r="J17" s="27"/>
      <c r="K17" s="142"/>
      <c r="L17" s="143"/>
      <c r="M17" s="28">
        <v>200000</v>
      </c>
      <c r="N17" s="24"/>
    </row>
    <row r="18" spans="2:14" ht="18.75" customHeight="1" thickBot="1">
      <c r="B18" s="37">
        <v>754</v>
      </c>
      <c r="C18" s="38"/>
      <c r="D18" s="37">
        <v>75421</v>
      </c>
      <c r="E18" s="38"/>
      <c r="F18" s="37">
        <v>6300</v>
      </c>
      <c r="G18" s="38"/>
      <c r="H18" s="140" t="s">
        <v>29</v>
      </c>
      <c r="I18" s="141"/>
      <c r="J18" s="27"/>
      <c r="K18" s="142"/>
      <c r="L18" s="143"/>
      <c r="M18" s="28">
        <v>20000</v>
      </c>
      <c r="N18" s="24"/>
    </row>
    <row r="19" spans="2:14" ht="24.75" customHeight="1" thickBot="1">
      <c r="B19" s="101">
        <v>801</v>
      </c>
      <c r="C19" s="102"/>
      <c r="D19" s="101">
        <v>80120</v>
      </c>
      <c r="E19" s="102"/>
      <c r="F19" s="101">
        <v>2710</v>
      </c>
      <c r="G19" s="102"/>
      <c r="H19" s="140" t="s">
        <v>16</v>
      </c>
      <c r="I19" s="141"/>
      <c r="J19" s="12"/>
      <c r="K19" s="142"/>
      <c r="L19" s="143"/>
      <c r="M19" s="26">
        <v>30000</v>
      </c>
      <c r="N19" s="25"/>
    </row>
    <row r="20" spans="2:14" ht="14.1" customHeight="1">
      <c r="B20" s="82">
        <v>801</v>
      </c>
      <c r="C20" s="83"/>
      <c r="D20" s="82">
        <v>80130</v>
      </c>
      <c r="E20" s="83"/>
      <c r="F20" s="82">
        <v>2710</v>
      </c>
      <c r="G20" s="83"/>
      <c r="H20" s="63" t="s">
        <v>17</v>
      </c>
      <c r="I20" s="64"/>
      <c r="J20" s="73"/>
      <c r="K20" s="134"/>
      <c r="L20" s="135"/>
      <c r="M20" s="73">
        <v>30000</v>
      </c>
      <c r="N20" s="103"/>
    </row>
    <row r="21" spans="2:14" ht="12" customHeight="1" thickBot="1">
      <c r="B21" s="125"/>
      <c r="C21" s="126"/>
      <c r="D21" s="125"/>
      <c r="E21" s="126"/>
      <c r="F21" s="125"/>
      <c r="G21" s="126"/>
      <c r="H21" s="92"/>
      <c r="I21" s="93"/>
      <c r="J21" s="81"/>
      <c r="K21" s="136"/>
      <c r="L21" s="137"/>
      <c r="M21" s="81"/>
      <c r="N21" s="103"/>
    </row>
    <row r="22" spans="2:14" ht="3" hidden="1" customHeight="1" thickBot="1">
      <c r="B22" s="84"/>
      <c r="C22" s="85"/>
      <c r="D22" s="84"/>
      <c r="E22" s="85"/>
      <c r="F22" s="84"/>
      <c r="G22" s="85"/>
      <c r="H22" s="65"/>
      <c r="I22" s="66"/>
      <c r="J22" s="74"/>
      <c r="K22" s="138"/>
      <c r="L22" s="139"/>
      <c r="M22" s="74"/>
      <c r="N22" s="103"/>
    </row>
    <row r="23" spans="2:14" ht="14.1" customHeight="1">
      <c r="B23" s="82">
        <v>851</v>
      </c>
      <c r="C23" s="83"/>
      <c r="D23" s="82">
        <v>85111</v>
      </c>
      <c r="E23" s="83"/>
      <c r="F23" s="82">
        <v>6300</v>
      </c>
      <c r="G23" s="83"/>
      <c r="H23" s="63" t="s">
        <v>18</v>
      </c>
      <c r="I23" s="64"/>
      <c r="J23" s="12"/>
      <c r="K23" s="127"/>
      <c r="L23" s="128"/>
      <c r="M23" s="73">
        <v>400000</v>
      </c>
      <c r="N23" s="25"/>
    </row>
    <row r="24" spans="2:14" ht="14.25" customHeight="1" thickBot="1">
      <c r="B24" s="84"/>
      <c r="C24" s="85"/>
      <c r="D24" s="84"/>
      <c r="E24" s="85"/>
      <c r="F24" s="84"/>
      <c r="G24" s="85"/>
      <c r="H24" s="65"/>
      <c r="I24" s="66"/>
      <c r="J24" s="16"/>
      <c r="K24" s="132"/>
      <c r="L24" s="133"/>
      <c r="M24" s="74"/>
      <c r="N24" s="25"/>
    </row>
    <row r="25" spans="2:14" ht="14.1" customHeight="1">
      <c r="B25" s="82">
        <v>851</v>
      </c>
      <c r="C25" s="83"/>
      <c r="D25" s="82">
        <v>85121</v>
      </c>
      <c r="E25" s="83"/>
      <c r="F25" s="82">
        <v>2560</v>
      </c>
      <c r="G25" s="83"/>
      <c r="H25" s="63" t="s">
        <v>31</v>
      </c>
      <c r="I25" s="64"/>
      <c r="J25" s="109">
        <v>340000</v>
      </c>
      <c r="K25" s="127"/>
      <c r="L25" s="128"/>
      <c r="M25" s="73"/>
      <c r="N25" s="25"/>
    </row>
    <row r="26" spans="2:14" ht="6.75" customHeight="1" thickBot="1">
      <c r="B26" s="84"/>
      <c r="C26" s="85"/>
      <c r="D26" s="84"/>
      <c r="E26" s="85"/>
      <c r="F26" s="84"/>
      <c r="G26" s="85"/>
      <c r="H26" s="65"/>
      <c r="I26" s="66"/>
      <c r="J26" s="131"/>
      <c r="K26" s="132"/>
      <c r="L26" s="133"/>
      <c r="M26" s="74"/>
      <c r="N26" s="25"/>
    </row>
    <row r="27" spans="2:14" ht="14.1" customHeight="1">
      <c r="B27" s="59">
        <v>853</v>
      </c>
      <c r="C27" s="60"/>
      <c r="D27" s="59">
        <v>85311</v>
      </c>
      <c r="E27" s="60"/>
      <c r="F27" s="59">
        <v>2710</v>
      </c>
      <c r="G27" s="60"/>
      <c r="H27" s="63" t="s">
        <v>19</v>
      </c>
      <c r="I27" s="64"/>
      <c r="J27" s="109"/>
      <c r="K27" s="127"/>
      <c r="L27" s="128"/>
      <c r="M27" s="73">
        <v>57540</v>
      </c>
      <c r="N27" s="103"/>
    </row>
    <row r="28" spans="2:14" ht="14.1" customHeight="1" thickBot="1">
      <c r="B28" s="61"/>
      <c r="C28" s="62"/>
      <c r="D28" s="61"/>
      <c r="E28" s="62"/>
      <c r="F28" s="61"/>
      <c r="G28" s="62"/>
      <c r="H28" s="65"/>
      <c r="I28" s="66"/>
      <c r="J28" s="131"/>
      <c r="K28" s="132"/>
      <c r="L28" s="133"/>
      <c r="M28" s="74"/>
      <c r="N28" s="103"/>
    </row>
    <row r="29" spans="2:14" ht="14.1" customHeight="1">
      <c r="B29" s="59">
        <v>921</v>
      </c>
      <c r="C29" s="60"/>
      <c r="D29" s="59">
        <v>92109</v>
      </c>
      <c r="E29" s="60"/>
      <c r="F29" s="59">
        <v>2480</v>
      </c>
      <c r="G29" s="60"/>
      <c r="H29" s="63" t="s">
        <v>32</v>
      </c>
      <c r="I29" s="64"/>
      <c r="J29" s="109">
        <v>1150000</v>
      </c>
      <c r="K29" s="127"/>
      <c r="L29" s="128"/>
      <c r="M29" s="109"/>
      <c r="N29" s="25"/>
    </row>
    <row r="30" spans="2:14" ht="6" customHeight="1" thickBot="1">
      <c r="B30" s="61"/>
      <c r="C30" s="62"/>
      <c r="D30" s="61"/>
      <c r="E30" s="62"/>
      <c r="F30" s="61"/>
      <c r="G30" s="62"/>
      <c r="H30" s="65"/>
      <c r="I30" s="66"/>
      <c r="J30" s="131"/>
      <c r="K30" s="132"/>
      <c r="L30" s="133"/>
      <c r="M30" s="131"/>
      <c r="N30" s="25"/>
    </row>
    <row r="31" spans="2:14" ht="14.1" customHeight="1">
      <c r="B31" s="82">
        <v>921</v>
      </c>
      <c r="C31" s="83"/>
      <c r="D31" s="82">
        <v>92116</v>
      </c>
      <c r="E31" s="83"/>
      <c r="F31" s="82">
        <v>2480</v>
      </c>
      <c r="G31" s="83"/>
      <c r="H31" s="63" t="s">
        <v>20</v>
      </c>
      <c r="I31" s="64"/>
      <c r="J31" s="109">
        <v>970000</v>
      </c>
      <c r="K31" s="127"/>
      <c r="L31" s="128"/>
      <c r="M31" s="109"/>
      <c r="N31" s="103"/>
    </row>
    <row r="32" spans="2:14" ht="10.5" customHeight="1">
      <c r="B32" s="125"/>
      <c r="C32" s="126"/>
      <c r="D32" s="125"/>
      <c r="E32" s="126"/>
      <c r="F32" s="125"/>
      <c r="G32" s="126"/>
      <c r="H32" s="92"/>
      <c r="I32" s="93"/>
      <c r="J32" s="110"/>
      <c r="K32" s="129"/>
      <c r="L32" s="130"/>
      <c r="M32" s="110"/>
      <c r="N32" s="103"/>
    </row>
    <row r="33" spans="2:14" ht="14.1" customHeight="1">
      <c r="B33" s="111">
        <v>921</v>
      </c>
      <c r="C33" s="112"/>
      <c r="D33" s="111">
        <v>92118</v>
      </c>
      <c r="E33" s="112"/>
      <c r="F33" s="111">
        <v>2480</v>
      </c>
      <c r="G33" s="112"/>
      <c r="H33" s="115" t="s">
        <v>21</v>
      </c>
      <c r="I33" s="116"/>
      <c r="J33" s="119">
        <v>654800</v>
      </c>
      <c r="K33" s="121"/>
      <c r="L33" s="122"/>
      <c r="M33" s="119"/>
      <c r="N33" s="103"/>
    </row>
    <row r="34" spans="2:14" ht="10.5" customHeight="1" thickBot="1">
      <c r="B34" s="113"/>
      <c r="C34" s="114"/>
      <c r="D34" s="113"/>
      <c r="E34" s="114"/>
      <c r="F34" s="113"/>
      <c r="G34" s="114"/>
      <c r="H34" s="117"/>
      <c r="I34" s="118"/>
      <c r="J34" s="120"/>
      <c r="K34" s="123"/>
      <c r="L34" s="124"/>
      <c r="M34" s="120"/>
      <c r="N34" s="103"/>
    </row>
    <row r="35" spans="2:14" s="8" customFormat="1" ht="14.1" customHeight="1" thickTop="1" thickBot="1">
      <c r="B35" s="34"/>
      <c r="C35" s="34"/>
      <c r="D35" s="34"/>
      <c r="E35" s="34"/>
      <c r="F35" s="34"/>
      <c r="G35" s="34"/>
      <c r="H35" s="35"/>
      <c r="I35" s="35"/>
      <c r="J35" s="17"/>
      <c r="K35" s="36"/>
      <c r="L35" s="36"/>
      <c r="M35" s="32"/>
      <c r="N35" s="30"/>
    </row>
    <row r="36" spans="2:14" ht="27" customHeight="1" thickTop="1" thickBot="1">
      <c r="B36" s="104" t="s">
        <v>22</v>
      </c>
      <c r="C36" s="105"/>
      <c r="D36" s="105"/>
      <c r="E36" s="105"/>
      <c r="F36" s="105"/>
      <c r="G36" s="106"/>
      <c r="H36" s="104" t="s">
        <v>23</v>
      </c>
      <c r="I36" s="106"/>
      <c r="J36" s="29">
        <f>SUM(J37:J47)</f>
        <v>340224</v>
      </c>
      <c r="K36" s="107">
        <f>SUM(K37:L47)</f>
        <v>0</v>
      </c>
      <c r="L36" s="108"/>
      <c r="M36" s="29">
        <f>SUM(M37:M47)</f>
        <v>835000</v>
      </c>
      <c r="N36" s="24"/>
    </row>
    <row r="37" spans="2:14" ht="29.1" customHeight="1" thickTop="1" thickBot="1">
      <c r="B37" s="37">
        <v>801</v>
      </c>
      <c r="C37" s="38"/>
      <c r="D37" s="37">
        <v>80104</v>
      </c>
      <c r="E37" s="38"/>
      <c r="F37" s="37">
        <v>2540</v>
      </c>
      <c r="G37" s="38"/>
      <c r="H37" s="39" t="s">
        <v>30</v>
      </c>
      <c r="I37" s="40"/>
      <c r="J37" s="28">
        <v>103092</v>
      </c>
      <c r="K37" s="41"/>
      <c r="L37" s="42"/>
      <c r="M37" s="27"/>
      <c r="N37" s="24"/>
    </row>
    <row r="38" spans="2:14" ht="26.25" customHeight="1" thickBot="1">
      <c r="B38" s="37">
        <v>801</v>
      </c>
      <c r="C38" s="38"/>
      <c r="D38" s="37">
        <v>80110</v>
      </c>
      <c r="E38" s="38"/>
      <c r="F38" s="37">
        <v>2540</v>
      </c>
      <c r="G38" s="38"/>
      <c r="H38" s="43" t="s">
        <v>14</v>
      </c>
      <c r="I38" s="44"/>
      <c r="J38" s="28">
        <v>237132</v>
      </c>
      <c r="K38" s="41"/>
      <c r="L38" s="42"/>
      <c r="M38" s="27" t="s">
        <v>15</v>
      </c>
      <c r="N38" s="24"/>
    </row>
    <row r="39" spans="2:14" ht="27" customHeight="1" thickTop="1" thickBot="1">
      <c r="B39" s="97">
        <v>754</v>
      </c>
      <c r="C39" s="98"/>
      <c r="D39" s="97">
        <v>75495</v>
      </c>
      <c r="E39" s="98"/>
      <c r="F39" s="97">
        <v>2830</v>
      </c>
      <c r="G39" s="98"/>
      <c r="H39" s="39" t="s">
        <v>24</v>
      </c>
      <c r="I39" s="40"/>
      <c r="J39" s="31"/>
      <c r="K39" s="99"/>
      <c r="L39" s="100"/>
      <c r="M39" s="21">
        <v>10000</v>
      </c>
      <c r="N39" s="24"/>
    </row>
    <row r="40" spans="2:14" ht="41.25" customHeight="1" thickBot="1">
      <c r="B40" s="101">
        <v>851</v>
      </c>
      <c r="C40" s="102"/>
      <c r="D40" s="101">
        <v>85195</v>
      </c>
      <c r="E40" s="102"/>
      <c r="F40" s="101">
        <v>2830</v>
      </c>
      <c r="G40" s="102"/>
      <c r="H40" s="63" t="s">
        <v>33</v>
      </c>
      <c r="I40" s="64"/>
      <c r="J40" s="12"/>
      <c r="K40" s="13"/>
      <c r="L40" s="14"/>
      <c r="M40" s="26">
        <v>25000</v>
      </c>
      <c r="N40" s="58"/>
    </row>
    <row r="41" spans="2:14" ht="15" customHeight="1">
      <c r="B41" s="59">
        <v>852</v>
      </c>
      <c r="C41" s="60"/>
      <c r="D41" s="59">
        <v>85295</v>
      </c>
      <c r="E41" s="60"/>
      <c r="F41" s="59">
        <v>2830</v>
      </c>
      <c r="G41" s="60"/>
      <c r="H41" s="63" t="s">
        <v>25</v>
      </c>
      <c r="I41" s="64"/>
      <c r="J41" s="94"/>
      <c r="K41" s="75"/>
      <c r="L41" s="76"/>
      <c r="M41" s="73">
        <v>70000</v>
      </c>
      <c r="N41" s="58"/>
    </row>
    <row r="42" spans="2:14" ht="15" customHeight="1">
      <c r="B42" s="90"/>
      <c r="C42" s="91"/>
      <c r="D42" s="90"/>
      <c r="E42" s="91"/>
      <c r="F42" s="90"/>
      <c r="G42" s="91"/>
      <c r="H42" s="92"/>
      <c r="I42" s="93"/>
      <c r="J42" s="95"/>
      <c r="K42" s="77"/>
      <c r="L42" s="78"/>
      <c r="M42" s="81"/>
      <c r="N42" s="58"/>
    </row>
    <row r="43" spans="2:14" ht="17.25" customHeight="1" thickBot="1">
      <c r="B43" s="61"/>
      <c r="C43" s="62"/>
      <c r="D43" s="61"/>
      <c r="E43" s="62"/>
      <c r="F43" s="61"/>
      <c r="G43" s="62"/>
      <c r="H43" s="65"/>
      <c r="I43" s="66"/>
      <c r="J43" s="96"/>
      <c r="K43" s="79"/>
      <c r="L43" s="80"/>
      <c r="M43" s="74"/>
      <c r="N43" s="58"/>
    </row>
    <row r="44" spans="2:14" ht="15" customHeight="1">
      <c r="B44" s="82">
        <v>921</v>
      </c>
      <c r="C44" s="83"/>
      <c r="D44" s="82">
        <v>92195</v>
      </c>
      <c r="E44" s="83"/>
      <c r="F44" s="82">
        <v>2830</v>
      </c>
      <c r="G44" s="83"/>
      <c r="H44" s="63" t="s">
        <v>26</v>
      </c>
      <c r="I44" s="64"/>
      <c r="J44" s="67"/>
      <c r="K44" s="69"/>
      <c r="L44" s="70"/>
      <c r="M44" s="73">
        <v>150000</v>
      </c>
      <c r="N44" s="58"/>
    </row>
    <row r="45" spans="2:14" ht="15" customHeight="1" thickBot="1">
      <c r="B45" s="84"/>
      <c r="C45" s="85"/>
      <c r="D45" s="84"/>
      <c r="E45" s="85"/>
      <c r="F45" s="84"/>
      <c r="G45" s="85"/>
      <c r="H45" s="65"/>
      <c r="I45" s="66"/>
      <c r="J45" s="68"/>
      <c r="K45" s="71"/>
      <c r="L45" s="72"/>
      <c r="M45" s="74"/>
      <c r="N45" s="58"/>
    </row>
    <row r="46" spans="2:14" ht="15" customHeight="1">
      <c r="B46" s="59">
        <v>926</v>
      </c>
      <c r="C46" s="60"/>
      <c r="D46" s="59">
        <v>92695</v>
      </c>
      <c r="E46" s="60"/>
      <c r="F46" s="59">
        <v>2830</v>
      </c>
      <c r="G46" s="60"/>
      <c r="H46" s="63" t="s">
        <v>27</v>
      </c>
      <c r="I46" s="64"/>
      <c r="J46" s="67"/>
      <c r="K46" s="69"/>
      <c r="L46" s="70"/>
      <c r="M46" s="73">
        <v>580000</v>
      </c>
      <c r="N46" s="58"/>
    </row>
    <row r="47" spans="2:14" ht="10.5" customHeight="1" thickBot="1">
      <c r="B47" s="61"/>
      <c r="C47" s="62"/>
      <c r="D47" s="61"/>
      <c r="E47" s="62"/>
      <c r="F47" s="61"/>
      <c r="G47" s="62"/>
      <c r="H47" s="65"/>
      <c r="I47" s="66"/>
      <c r="J47" s="68"/>
      <c r="K47" s="71"/>
      <c r="L47" s="72"/>
      <c r="M47" s="74"/>
      <c r="N47" s="58"/>
    </row>
    <row r="48" spans="2:14" ht="25.5" customHeight="1" thickBot="1">
      <c r="B48" s="46" t="s">
        <v>28</v>
      </c>
      <c r="C48" s="47"/>
      <c r="D48" s="47"/>
      <c r="E48" s="47"/>
      <c r="F48" s="47"/>
      <c r="G48" s="47"/>
      <c r="H48" s="48">
        <f>J48+K48+M48</f>
        <v>5761214</v>
      </c>
      <c r="I48" s="49"/>
      <c r="J48" s="22">
        <f>J12+J36</f>
        <v>3455024</v>
      </c>
      <c r="K48" s="50">
        <f>K12+K36</f>
        <v>0</v>
      </c>
      <c r="L48" s="51"/>
      <c r="M48" s="22">
        <f>M12+M36</f>
        <v>2306190</v>
      </c>
      <c r="N48" s="58"/>
    </row>
    <row r="49" spans="10:14" ht="15" customHeight="1" thickTop="1">
      <c r="N49" s="58"/>
    </row>
    <row r="50" spans="10:14" ht="15" customHeight="1">
      <c r="J50" s="33" t="s">
        <v>42</v>
      </c>
      <c r="K50" s="33"/>
      <c r="L50" s="33"/>
      <c r="M50" s="33"/>
      <c r="N50" s="24"/>
    </row>
    <row r="51" spans="10:14" ht="14.25" customHeight="1"/>
    <row r="52" spans="10:14" ht="15" customHeight="1">
      <c r="J52" s="33" t="s">
        <v>43</v>
      </c>
      <c r="K52" s="33"/>
      <c r="L52" s="33"/>
      <c r="M52" s="33"/>
    </row>
    <row r="53" spans="10:14" ht="24" customHeight="1"/>
    <row r="54" spans="10:14" ht="14.1" customHeight="1"/>
    <row r="55" spans="10:14" ht="14.1" customHeight="1"/>
    <row r="56" spans="10:14" ht="14.1" customHeight="1"/>
    <row r="57" spans="10:14" ht="14.1" customHeight="1"/>
    <row r="58" spans="10:14" ht="14.1" customHeight="1"/>
    <row r="59" spans="10:14" ht="14.1" customHeight="1"/>
    <row r="60" spans="10:14" ht="14.1" customHeight="1"/>
    <row r="61" spans="10:14" ht="14.1" customHeight="1"/>
    <row r="62" spans="10:14" ht="14.1" customHeight="1"/>
    <row r="63" spans="10:14" ht="14.1" customHeight="1"/>
    <row r="64" spans="10:14" ht="14.1" customHeight="1"/>
  </sheetData>
  <mergeCells count="167">
    <mergeCell ref="A1:M1"/>
    <mergeCell ref="A2:M2"/>
    <mergeCell ref="A3:M3"/>
    <mergeCell ref="M46:M47"/>
    <mergeCell ref="N46:N47"/>
    <mergeCell ref="B48:G48"/>
    <mergeCell ref="H48:I48"/>
    <mergeCell ref="K48:L48"/>
    <mergeCell ref="N48:N49"/>
    <mergeCell ref="B46:C47"/>
    <mergeCell ref="D46:E47"/>
    <mergeCell ref="F46:G47"/>
    <mergeCell ref="H46:I47"/>
    <mergeCell ref="J46:J47"/>
    <mergeCell ref="K46:L47"/>
    <mergeCell ref="D44:E45"/>
    <mergeCell ref="F44:G45"/>
    <mergeCell ref="H44:I45"/>
    <mergeCell ref="J44:J45"/>
    <mergeCell ref="K44:L45"/>
    <mergeCell ref="M44:M45"/>
    <mergeCell ref="N40:N42"/>
    <mergeCell ref="B41:C43"/>
    <mergeCell ref="D41:E43"/>
    <mergeCell ref="F41:G43"/>
    <mergeCell ref="H41:I43"/>
    <mergeCell ref="J41:J43"/>
    <mergeCell ref="K41:L43"/>
    <mergeCell ref="M41:M43"/>
    <mergeCell ref="N43:N45"/>
    <mergeCell ref="B44:C45"/>
    <mergeCell ref="B39:C39"/>
    <mergeCell ref="D39:E39"/>
    <mergeCell ref="F39:G39"/>
    <mergeCell ref="H39:I39"/>
    <mergeCell ref="K39:L39"/>
    <mergeCell ref="B40:C40"/>
    <mergeCell ref="D40:E40"/>
    <mergeCell ref="F40:G40"/>
    <mergeCell ref="H40:I40"/>
    <mergeCell ref="B37:C37"/>
    <mergeCell ref="D37:E37"/>
    <mergeCell ref="F37:G37"/>
    <mergeCell ref="H37:I37"/>
    <mergeCell ref="K37:L37"/>
    <mergeCell ref="B38:C38"/>
    <mergeCell ref="D38:E38"/>
    <mergeCell ref="F38:G38"/>
    <mergeCell ref="H38:I38"/>
    <mergeCell ref="K38:L38"/>
    <mergeCell ref="B35:G35"/>
    <mergeCell ref="H35:I35"/>
    <mergeCell ref="K35:L35"/>
    <mergeCell ref="B36:G36"/>
    <mergeCell ref="H36:I36"/>
    <mergeCell ref="K36:L36"/>
    <mergeCell ref="M31:M32"/>
    <mergeCell ref="N31:N32"/>
    <mergeCell ref="B33:C34"/>
    <mergeCell ref="D33:E34"/>
    <mergeCell ref="F33:G34"/>
    <mergeCell ref="H33:I34"/>
    <mergeCell ref="J33:J34"/>
    <mergeCell ref="K33:L34"/>
    <mergeCell ref="M33:M34"/>
    <mergeCell ref="N33:N34"/>
    <mergeCell ref="B31:C32"/>
    <mergeCell ref="D31:E32"/>
    <mergeCell ref="F31:G32"/>
    <mergeCell ref="H31:I32"/>
    <mergeCell ref="J31:J32"/>
    <mergeCell ref="K31:L32"/>
    <mergeCell ref="B29:C30"/>
    <mergeCell ref="D29:E30"/>
    <mergeCell ref="F29:G30"/>
    <mergeCell ref="H29:I30"/>
    <mergeCell ref="J29:J30"/>
    <mergeCell ref="K29:L30"/>
    <mergeCell ref="M29:M30"/>
    <mergeCell ref="M25:M26"/>
    <mergeCell ref="B27:C28"/>
    <mergeCell ref="D27:E28"/>
    <mergeCell ref="F27:G28"/>
    <mergeCell ref="H27:I28"/>
    <mergeCell ref="J27:J28"/>
    <mergeCell ref="K27:L28"/>
    <mergeCell ref="M27:M28"/>
    <mergeCell ref="B25:C26"/>
    <mergeCell ref="D25:E26"/>
    <mergeCell ref="F25:G26"/>
    <mergeCell ref="H25:I26"/>
    <mergeCell ref="J25:J26"/>
    <mergeCell ref="K25:L26"/>
    <mergeCell ref="M20:M22"/>
    <mergeCell ref="N20:N22"/>
    <mergeCell ref="B23:C24"/>
    <mergeCell ref="D23:E24"/>
    <mergeCell ref="F23:G24"/>
    <mergeCell ref="H23:I24"/>
    <mergeCell ref="K23:L24"/>
    <mergeCell ref="M23:M24"/>
    <mergeCell ref="N27:N28"/>
    <mergeCell ref="B19:C19"/>
    <mergeCell ref="D19:E19"/>
    <mergeCell ref="F19:G19"/>
    <mergeCell ref="H19:I19"/>
    <mergeCell ref="K19:L19"/>
    <mergeCell ref="B20:C22"/>
    <mergeCell ref="D20:E22"/>
    <mergeCell ref="F20:G22"/>
    <mergeCell ref="H20:I22"/>
    <mergeCell ref="J20:J22"/>
    <mergeCell ref="K20:L22"/>
    <mergeCell ref="B17:C17"/>
    <mergeCell ref="D17:E17"/>
    <mergeCell ref="F17:G17"/>
    <mergeCell ref="H17:I17"/>
    <mergeCell ref="K17:L17"/>
    <mergeCell ref="B18:C18"/>
    <mergeCell ref="D18:E18"/>
    <mergeCell ref="F18:G18"/>
    <mergeCell ref="H18:I18"/>
    <mergeCell ref="K18:L18"/>
    <mergeCell ref="N13:N14"/>
    <mergeCell ref="B15:C16"/>
    <mergeCell ref="D15:E16"/>
    <mergeCell ref="F15:G16"/>
    <mergeCell ref="H15:I16"/>
    <mergeCell ref="J15:J16"/>
    <mergeCell ref="K15:L16"/>
    <mergeCell ref="M15:M16"/>
    <mergeCell ref="N15:N16"/>
    <mergeCell ref="M9:M10"/>
    <mergeCell ref="B12:G12"/>
    <mergeCell ref="H12:I12"/>
    <mergeCell ref="K12:L12"/>
    <mergeCell ref="B13:C14"/>
    <mergeCell ref="D13:E14"/>
    <mergeCell ref="F13:G14"/>
    <mergeCell ref="H13:I14"/>
    <mergeCell ref="J13:J14"/>
    <mergeCell ref="K13:L14"/>
    <mergeCell ref="M13:M14"/>
    <mergeCell ref="N3:N5"/>
    <mergeCell ref="B4:M4"/>
    <mergeCell ref="B5:M5"/>
    <mergeCell ref="C6:D6"/>
    <mergeCell ref="E6:F6"/>
    <mergeCell ref="G6:H6"/>
    <mergeCell ref="I6:K6"/>
    <mergeCell ref="J50:M50"/>
    <mergeCell ref="J52:M52"/>
    <mergeCell ref="N9:N10"/>
    <mergeCell ref="B11:C11"/>
    <mergeCell ref="D11:E11"/>
    <mergeCell ref="F11:G11"/>
    <mergeCell ref="H11:I11"/>
    <mergeCell ref="K11:L11"/>
    <mergeCell ref="B7:C10"/>
    <mergeCell ref="D7:E10"/>
    <mergeCell ref="F7:G10"/>
    <mergeCell ref="H7:I10"/>
    <mergeCell ref="J7:M7"/>
    <mergeCell ref="N7:N8"/>
    <mergeCell ref="J8:M8"/>
    <mergeCell ref="J9:J10"/>
    <mergeCell ref="K9:L10"/>
  </mergeCells>
  <pageMargins left="0.31496062992125984" right="0.31496062992125984" top="0.15748031496062992" bottom="0.1574803149606299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Arkusz1</vt:lpstr>
      <vt:lpstr>Arkusz1 (2)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iwona_kania</dc:creator>
  <cp:lastModifiedBy>barbara_galińska</cp:lastModifiedBy>
  <cp:lastPrinted>2011-02-08T08:32:25Z</cp:lastPrinted>
  <dcterms:created xsi:type="dcterms:W3CDTF">2010-11-10T07:34:27Z</dcterms:created>
  <dcterms:modified xsi:type="dcterms:W3CDTF">2011-02-08T11:32:26Z</dcterms:modified>
</cp:coreProperties>
</file>